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3435\Downloads\"/>
    </mc:Choice>
  </mc:AlternateContent>
  <xr:revisionPtr revIDLastSave="0" documentId="13_ncr:1_{C74B1212-2DF4-438A-9BAF-6FB7B6913951}" xr6:coauthVersionLast="47" xr6:coauthVersionMax="47" xr10:uidLastSave="{00000000-0000-0000-0000-000000000000}"/>
  <bookViews>
    <workbookView xWindow="-120" yWindow="-120" windowWidth="29040" windowHeight="15720" xr2:uid="{2CFA7D8C-3D9D-44C2-94DF-BACC8D57685B}"/>
  </bookViews>
  <sheets>
    <sheet name="สชร.1" sheetId="1" r:id="rId1"/>
    <sheet name="ประกาศผู้ชนะ วงเงินไม่เกิน 1แสน" sheetId="3" r:id="rId2"/>
  </sheets>
  <definedNames>
    <definedName name="_xlnm.Print_Titles" localSheetId="0">สชร.1!$1:$6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9" i="1" l="1"/>
  <c r="H189" i="1"/>
  <c r="G189" i="1"/>
  <c r="I187" i="1"/>
  <c r="H187" i="1"/>
  <c r="G187" i="1"/>
  <c r="I185" i="1"/>
  <c r="H185" i="1"/>
  <c r="G185" i="1"/>
  <c r="I183" i="1"/>
  <c r="H183" i="1"/>
  <c r="G183" i="1"/>
  <c r="H39" i="1" l="1"/>
  <c r="H36" i="1"/>
  <c r="H35" i="1"/>
  <c r="H29" i="1"/>
  <c r="H26" i="1"/>
  <c r="I23" i="1"/>
  <c r="H23" i="1"/>
  <c r="G23" i="1"/>
  <c r="D23" i="1"/>
  <c r="H16" i="1" l="1"/>
  <c r="G16" i="1"/>
  <c r="I16" i="1" s="1"/>
  <c r="H14" i="1"/>
  <c r="G14" i="1"/>
  <c r="I14" i="1" s="1"/>
  <c r="H13" i="1"/>
  <c r="G13" i="1"/>
  <c r="I13" i="1" s="1"/>
  <c r="D13" i="1"/>
  <c r="H12" i="1"/>
  <c r="G12" i="1"/>
  <c r="I12" i="1" s="1"/>
  <c r="D12" i="1"/>
  <c r="H11" i="1"/>
  <c r="G11" i="1"/>
  <c r="I11" i="1" s="1"/>
  <c r="D11" i="1"/>
  <c r="H10" i="1"/>
  <c r="G10" i="1"/>
  <c r="I10" i="1" s="1"/>
  <c r="D10" i="1"/>
  <c r="H9" i="1"/>
  <c r="G9" i="1"/>
  <c r="I9" i="1" s="1"/>
  <c r="D9" i="1"/>
  <c r="H8" i="1"/>
  <c r="G8" i="1"/>
  <c r="I8" i="1" s="1"/>
  <c r="D8" i="1"/>
  <c r="H7" i="1"/>
  <c r="G7" i="1"/>
  <c r="I7" i="1" s="1"/>
  <c r="D7" i="1"/>
  <c r="D27" i="3" l="1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D19" i="3"/>
  <c r="B19" i="3"/>
  <c r="D18" i="3"/>
  <c r="B18" i="3"/>
  <c r="D17" i="3"/>
  <c r="B17" i="3"/>
  <c r="D16" i="3"/>
  <c r="B16" i="3"/>
  <c r="D15" i="3"/>
  <c r="B15" i="3"/>
  <c r="D14" i="3"/>
  <c r="B14" i="3"/>
  <c r="C21" i="3"/>
  <c r="C14" i="3"/>
  <c r="C25" i="3"/>
  <c r="C23" i="3"/>
  <c r="C24" i="3"/>
  <c r="C18" i="3" l="1"/>
  <c r="C27" i="3"/>
  <c r="C26" i="3"/>
  <c r="C20" i="3"/>
  <c r="C19" i="3"/>
  <c r="B12" i="3"/>
  <c r="C17" i="3"/>
  <c r="C22" i="3" l="1"/>
  <c r="C16" i="3"/>
  <c r="C15" i="3" l="1"/>
  <c r="D12" i="3"/>
  <c r="C12" i="3"/>
  <c r="D13" i="3"/>
  <c r="B13" i="3"/>
  <c r="D28" i="3" l="1"/>
  <c r="C13" i="3"/>
</calcChain>
</file>

<file path=xl/sharedStrings.xml><?xml version="1.0" encoding="utf-8"?>
<sst xmlns="http://schemas.openxmlformats.org/spreadsheetml/2006/main" count="801" uniqueCount="409">
  <si>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</si>
  <si>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</si>
  <si>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</si>
  <si>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</si>
  <si>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</si>
  <si>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</si>
  <si>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</si>
  <si>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</si>
  <si>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</si>
  <si>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</si>
  <si>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งานจัดซื้อหรือจ้าง</t>
  </si>
  <si>
    <t>วงเงินที่จะซื้อหรือจ้าง</t>
  </si>
  <si>
    <t>ราคากลาง</t>
  </si>
  <si>
    <t>*</t>
  </si>
  <si>
    <t>**รายชื่อผู้เสนอราคาและราคาที่เสนอ</t>
  </si>
  <si>
    <t>เลขที่และวันที่ของสัญญาหรือข้อตกลงในการซื้อ/จ้าง</t>
  </si>
  <si>
    <t>วิธีซื้อหรือจ้าง</t>
  </si>
  <si>
    <t>ที่</t>
  </si>
  <si>
    <t>วิธีเฉพาะเจาะจง</t>
  </si>
  <si>
    <t>ราคาต่ำสุด</t>
  </si>
  <si>
    <t>ผู้จัดการสำนักงานยาสูบเชียงราย</t>
  </si>
  <si>
    <t>รายการที่พิจารณา</t>
  </si>
  <si>
    <t>ผู้ชนะการเสนอราคา</t>
  </si>
  <si>
    <t>*ราคาที่เสนอ (บาท)</t>
  </si>
  <si>
    <t xml:space="preserve">     ผู้ได้รับการคัดเลือกและราคาที่             ตกลงซื้อหรือจ้าง</t>
  </si>
  <si>
    <t>หจก.เด่นห้าปิโตรเลียม</t>
  </si>
  <si>
    <t>หจก.ปิยะพรเจริญกิจ</t>
  </si>
  <si>
    <t>ประกาศ การยาสูบแห่งประเทศไทย</t>
  </si>
  <si>
    <t>ซื้อน้ำมันเชื้อเพลิงสำหรับสำนักงาน</t>
  </si>
  <si>
    <t xml:space="preserve"> ò (ผู้เสนอราคา)</t>
  </si>
  <si>
    <t>ò (ราคา)</t>
  </si>
  <si>
    <t xml:space="preserve"> ò (ผู้ได้รับคัดเลือก)</t>
  </si>
  <si>
    <t>(นายดิเรก  มั่นคง)</t>
  </si>
  <si>
    <t>ซื้อน้ำมันเชื้อเพลิงสำหรับสถานีใบยาป่าสักขวางและเวียงพาน</t>
  </si>
  <si>
    <t>เกณฑ์อื่น</t>
  </si>
  <si>
    <t>ชีทนี้  ถ้าผจก. เซ็นแล้ว  แสกนเป็นไฟล์ PDF ไว้  ลงประกาศผู้ชนะรายเดือน  ในเวบการยาสูบ</t>
  </si>
  <si>
    <t>เรื่อง ประกาศผู้ชนะการเสนอราคางานจัดซื้อ/จ้าง (วงเงินไม่เกิน 100,000.-  บาท) โดยวิธีเฉพาะเจาะจง</t>
  </si>
  <si>
    <t>*** ราคาที่ตกลงซื้อเป็นราคารวมภาษีอื่น ๆ และค่าใช้จ่ายอื่น ๆ ทั้งปวง</t>
  </si>
  <si>
    <t>...............................................................................................................</t>
  </si>
  <si>
    <t>สหกรณ์การเกษตรเมืองเชียงราย จำกัด</t>
  </si>
  <si>
    <t>เหตุผลที่คัดเลือกโดยสรุป</t>
  </si>
  <si>
    <t>(นายสุธีร์ อินทจักร์)</t>
  </si>
  <si>
    <t>รองผู้จัดการ ฯ รักษาการแทน</t>
  </si>
  <si>
    <t>สากลการเกษตร 2015 สำนักงานใหญ่</t>
  </si>
  <si>
    <t>ซื้อน้ำมันเชื้อเพลิง ประเภทแก๊สโซฮอล์ 95 สำหรับใช้งานเครื่องตัดหญ้า ของสถานีใบยาป่าก่อดำ</t>
  </si>
  <si>
    <t>ห้างหุ้นส่วนจำกัด สิริภัณฑ์วัสดุก่อสร้าง (สำนักงานใหญ่)</t>
  </si>
  <si>
    <t>บริษัท แลนด์มาร์ท (ประเทศไทย) จำกัด</t>
  </si>
  <si>
    <t>ร้าน เกษตรยนต์</t>
  </si>
  <si>
    <t>เวียงพานโฮมมาร์ทแม่สาย</t>
  </si>
  <si>
    <t>บริษัท รุ่งเจริญค้าวัสดุภัณฑ์ (แม่สาย) จำกัด</t>
  </si>
  <si>
    <r>
      <t xml:space="preserve">สำนักงานยาสูบเชียงราย ประจำเดือน </t>
    </r>
    <r>
      <rPr>
        <sz val="16"/>
        <color rgb="FFFF0000"/>
        <rFont val="TH SarabunPSK"/>
        <family val="2"/>
      </rPr>
      <t>สิงหาคม 2568</t>
    </r>
  </si>
  <si>
    <r>
      <t xml:space="preserve">          ตามที่ สำนักงานยาสูบชียงราย ได้ดำเนินการจัดซื้อจัดจ้าง โดยวิธีเฉพาะเจาะจง ในเดือน </t>
    </r>
    <r>
      <rPr>
        <sz val="16"/>
        <color rgb="FFFF0000"/>
        <rFont val="TH SarabunPSK"/>
        <family val="2"/>
      </rPr>
      <t>สิงหาคม 2568</t>
    </r>
    <r>
      <rPr>
        <sz val="16"/>
        <color theme="1"/>
        <rFont val="TH SarabunPSK"/>
        <family val="2"/>
      </rPr>
      <t xml:space="preserve">  นั้น  มีผู้ชนะการเสนอราคา ดังนี้</t>
    </r>
  </si>
  <si>
    <t>ประกาศ ณ วันที่  31 สิงหาคม 2568</t>
  </si>
  <si>
    <t>การยาสูบแห่งประเทศไทย</t>
  </si>
  <si>
    <t>เฉพาะเจาะจง</t>
  </si>
  <si>
    <t>คัดเลือก</t>
  </si>
  <si>
    <t>e-bidding</t>
  </si>
  <si>
    <t>-</t>
  </si>
  <si>
    <t>ไม่มี</t>
  </si>
  <si>
    <t>เสนอราคาต่ำสุด</t>
  </si>
  <si>
    <t>เสนอราคาต่ำสุด บริการสะดวก รวดเร็ว</t>
  </si>
  <si>
    <t>หจก.กิจพิบูลย์บริการ (สาขา 1)</t>
  </si>
  <si>
    <t>เฉพาะเจาะจง ข.</t>
  </si>
  <si>
    <t>จัดซื้อ</t>
  </si>
  <si>
    <t>บริษัท แม่โจ้ออยล์ เซอร์วิส จำกัด</t>
  </si>
  <si>
    <t xml:space="preserve">                                                                                                     สรุปผลการดำเนินการจัดซื้อจัดจ้าง สขร1. ประจำกันยายน 2568                                                               แบบ สขร.1       </t>
  </si>
  <si>
    <t>น้ำมันเชื้อเพลิงและน้ำมันหล่อลื่น เดือน ส.ค.68</t>
  </si>
  <si>
    <t>วัสดุอุปกรณ์เครื่องเขียน จำนวน 8 รายการ
(กองธุรกา)</t>
  </si>
  <si>
    <t>บริษัท เชียงใหม่สมุดลานนา จำกัด</t>
  </si>
  <si>
    <t>สอบเทียบเครื่องมือวิทยาศาสตร์ จำนวน 11 รายการ</t>
  </si>
  <si>
    <t>บริษัท ห้องปฏิบัติการกลาง (ประเทศไทย) จำกัด</t>
  </si>
  <si>
    <t>พัสดุอุปกรณ์ 10 รายการ (กองกีฏวิทยา)</t>
  </si>
  <si>
    <t>หจก.นอร์ทเทอร์นเคมิเคิล แอนด์ กลาสแวร์</t>
  </si>
  <si>
    <t>ผ้าม่าน 1 ชุด (กองธุรการ)</t>
  </si>
  <si>
    <t>เอเชียผ้าม่าน</t>
  </si>
  <si>
    <t>จ้างเหมาตรวจสุขภาพประจำปี 2568</t>
  </si>
  <si>
    <t>โรงพยาบาลสันทราย</t>
  </si>
  <si>
    <t>น้ำมันเชื้อเพลิงและน้ำมันหล่อลื่น เดือน ก.ย.68</t>
  </si>
  <si>
    <t xml:space="preserve">ใบสั่งซื้อเลขที่2528680131 </t>
  </si>
  <si>
    <t xml:space="preserve">ใบสั่งซื้อเลขที่2528680142 </t>
  </si>
  <si>
    <t xml:space="preserve">ใบสั่งซื้อเลขที่2528680116 </t>
  </si>
  <si>
    <t xml:space="preserve">ใบสั่งซื้อเลขที่2528680137 </t>
  </si>
  <si>
    <t xml:space="preserve">ใบสั่งซื้อเลขที่2528680140 </t>
  </si>
  <si>
    <t xml:space="preserve">ใบสั่งซื้อเลขที่2528680126 </t>
  </si>
  <si>
    <t xml:space="preserve">ใบสั่งซื้อเลขที่2528680143 </t>
  </si>
  <si>
    <t>จัดซื้อน้ำมันเชื้อเพลิง เดือน กันยายน 2568</t>
  </si>
  <si>
    <t>252301680050</t>
  </si>
  <si>
    <t>จัดทำเล่มรายงานสรุปผลการดำเนินงาน
กิจกรรมโครงการพัฒนายาสูบอย่างยั่งยืน
 ฤดู 2567/2568</t>
  </si>
  <si>
    <t>ร้านเอกสารคุณพระช่วย</t>
  </si>
  <si>
    <t>4523680274</t>
  </si>
  <si>
    <t xml:space="preserve">บริษัท มณทณ์ชณัฏ เทรดดิ้ง แอนด์ เซอร์วิส </t>
  </si>
  <si>
    <t>252701680418</t>
  </si>
  <si>
    <t>บริษัท ซัสโก้ จำกัด (มหาชน)</t>
  </si>
  <si>
    <t>252701680418/1</t>
  </si>
  <si>
    <t xml:space="preserve">บริษัท เหล่าเจริญกิจ จำกัด </t>
  </si>
  <si>
    <t>252701680419</t>
  </si>
  <si>
    <t>252701680420</t>
  </si>
  <si>
    <t>252701680424</t>
  </si>
  <si>
    <t>PO252101680075</t>
  </si>
  <si>
    <t>ลว. 1 กันยายน 2568</t>
  </si>
  <si>
    <t>PO252101680076</t>
  </si>
  <si>
    <t>ค่าอุปกรณ์ซ่อมแซมระบบประปาภูเขา</t>
  </si>
  <si>
    <t>PO252101680078</t>
  </si>
  <si>
    <t>จ้างทำตรายาง เพื่อใช้งานกองธุรการและบัญชี</t>
  </si>
  <si>
    <t>ร้านเอกบล็อค</t>
  </si>
  <si>
    <t>1-71/68</t>
  </si>
  <si>
    <t>ร้านตรายางเชียงราย</t>
  </si>
  <si>
    <t>ลว. 3 กันยายน 2568</t>
  </si>
  <si>
    <t>ร้านเชียงรายสติ๊กเกอร์</t>
  </si>
  <si>
    <t>จัดซื้อน้ำมันหล่อลื่นเครื่องยนต์ ใช้งานสำหรับสำนักงานฯ และสถานีฯ</t>
  </si>
  <si>
    <t>จ้างซ่อมแซมตู้สาขาโทรศัพท์ เพื่อใช้งานสำนักงานฯ</t>
  </si>
  <si>
    <t>โชคดีโทรศัพท์</t>
  </si>
  <si>
    <t>ฮักโมบาย</t>
  </si>
  <si>
    <t>ร้านฟิกซ์กะโฟน</t>
  </si>
  <si>
    <t>1-72/68 ลว. 3 กันยายน 2568</t>
  </si>
  <si>
    <t>PO252101680077.1 ลว. 3 กันยายน 2568</t>
  </si>
  <si>
    <t>1-73/68 ลว. 5 กันยายน 2568</t>
  </si>
  <si>
    <t>จัดซื้อเวชภัณฑ์ยา</t>
  </si>
  <si>
    <t>โดยวิธีเฉพาะเจาะจง</t>
  </si>
  <si>
    <t>บจก. ดีเคเอสเอช (ประเทศไทย)</t>
  </si>
  <si>
    <t>คุณสมบัติถูกต้องครบถ้วน</t>
  </si>
  <si>
    <t>1 กันยายน 2568</t>
  </si>
  <si>
    <t>บจก. ที.โอ.เคมีคอลส์ (1979)</t>
  </si>
  <si>
    <t>บจก. ห้างขายยาตราเจ็ดดาว</t>
  </si>
  <si>
    <t>2 กันยายน 2568</t>
  </si>
  <si>
    <t>บจก. ดีทแฮล์ม 
เคลเลอร์ โลจิสติกส์</t>
  </si>
  <si>
    <t>3 กันยายน 2568</t>
  </si>
  <si>
    <t>บจก. เบอร์ลินฟาร์มาซูติคอลอินดัสตรี้</t>
  </si>
  <si>
    <t xml:space="preserve">บจก. พรอส ฟาร์มา </t>
  </si>
  <si>
    <t>4 กันยายน 2568</t>
  </si>
  <si>
    <t>บจก. ซิลลิค ฟาร์มา</t>
  </si>
  <si>
    <t>บจก. แคสป้า ฟาร์มา
ซูติคอล (ประเทศไทย)</t>
  </si>
  <si>
    <t xml:space="preserve">หจก. ภิญโญฟาร์มาซี </t>
  </si>
  <si>
    <t>5 กันยายน 2568</t>
  </si>
  <si>
    <t>9 กันยายน 2568</t>
  </si>
  <si>
    <t>องค์การเภสัชกรรม</t>
  </si>
  <si>
    <t>11 กันยายน 2568</t>
  </si>
  <si>
    <t>บจก. คอสม่า เทรดดิ้ง</t>
  </si>
  <si>
    <t>12 กันยายน 2568</t>
  </si>
  <si>
    <t>บจก. เบอร์ลินฟาร์มา
ซูติคอลอินดัสตรี้</t>
  </si>
  <si>
    <t>15 กันยายน 2568</t>
  </si>
  <si>
    <t>17 กันยายน 2568</t>
  </si>
  <si>
    <t>บจก. แปซิฟิค 
เฮลธ์แคร์ (ไทยแลนด์)</t>
  </si>
  <si>
    <t>18 กันยายน 2568</t>
  </si>
  <si>
    <t>19 กันยายน 2568</t>
  </si>
  <si>
    <t xml:space="preserve">จัดซื้อเวชสำอาง </t>
  </si>
  <si>
    <t>จัดซื้อวัคซีนพิเศษ</t>
  </si>
  <si>
    <t xml:space="preserve">บจก. ไบโอวาลิส </t>
  </si>
  <si>
    <t>จัดซื้อเวชภัณฑ์ยาสมุนไพร</t>
  </si>
  <si>
    <t>บจก. ไทยเอฟดี</t>
  </si>
  <si>
    <t>จัดซื้อเวชภัณฑ์ยาชะลอวัย</t>
  </si>
  <si>
    <t>บจก. แอตแลนติค ฟาร์มาซูติคอล</t>
  </si>
  <si>
    <t xml:space="preserve">จ้างบำรุงรักษาระบบบริหารพัสดุคงคลัง </t>
  </si>
  <si>
    <t>3,244,882.- บาท</t>
  </si>
  <si>
    <t xml:space="preserve">บจก. โปรซอฟท์ </t>
  </si>
  <si>
    <t>3,032,600.- บาท</t>
  </si>
  <si>
    <t>3,028,100.- บาท</t>
  </si>
  <si>
    <t>เสนอราคา</t>
  </si>
  <si>
    <t>สัญญาลำดับที่ 138/2568</t>
  </si>
  <si>
    <t>Warehouse Management System (WMS)</t>
  </si>
  <si>
    <t>ม.56 (2) (ค)</t>
  </si>
  <si>
    <t xml:space="preserve">เพียงรายเดียว </t>
  </si>
  <si>
    <t>ลงวันที่ 9 ก.ย. 2568</t>
  </si>
  <si>
    <t>ซื้อเครื่องเขียน จำนวน 2 รายการ</t>
  </si>
  <si>
    <t>32,421.- บาท</t>
  </si>
  <si>
    <t>บจก.ฟูจิฟิล์ม บิสซิเนส อินโนเวชั่น</t>
  </si>
  <si>
    <t>ใบสั่งเลขที่ 23320168093</t>
  </si>
  <si>
    <t>ม.56 (2) (ข)</t>
  </si>
  <si>
    <t>(ประเทศไทย)</t>
  </si>
  <si>
    <t>ลงวันที่ 3 ก.ย. 2568</t>
  </si>
  <si>
    <t>ซื้อกระดาษถ่ายเอกสาร 80 แกรม ขนาด A4 ฉลากเขียว</t>
  </si>
  <si>
    <t>401,517.50.- บาท</t>
  </si>
  <si>
    <t>401,517.50 .- บาท</t>
  </si>
  <si>
    <t>บริษัท ดั๊บเบิ้ล เอ ดิจิตอล ซินเนอร์จี จำกัด</t>
  </si>
  <si>
    <t>346,573.00- บาท</t>
  </si>
  <si>
    <t>เสนอราคารายเดียว</t>
  </si>
  <si>
    <t>สัญญาลำดับที่ 123/2568</t>
  </si>
  <si>
    <t xml:space="preserve"> จำนวน 3,950 รีม ปีงบประมาณ 2569</t>
  </si>
  <si>
    <t>ลงวันที่ 27 ส.ค.68</t>
  </si>
  <si>
    <t>จ้างเหมาพร้อมอุปกรณ์ในการขนย้ายกล่องใบยา</t>
  </si>
  <si>
    <t>3,115,840.- บาท</t>
  </si>
  <si>
    <t>3,395,110.- บาท</t>
  </si>
  <si>
    <t>บจก.โอเอส เจนเนอเรชั่น</t>
  </si>
  <si>
    <t>3,114,984.- บาท</t>
  </si>
  <si>
    <t>สัญญาลำดับที่ 181/2567</t>
  </si>
  <si>
    <t xml:space="preserve">และวัตถุดิบอื่นๆ ที่คลังพัสดุ ยสท. อยุธยา </t>
  </si>
  <si>
    <t>ม.56 (2) (ก)</t>
  </si>
  <si>
    <t>ลงวันที่ 13 ก.ย.68</t>
  </si>
  <si>
    <t>ปีงบประมาณ 2569</t>
  </si>
  <si>
    <t>ฝ.ใบยา  354,705.- บาท</t>
  </si>
  <si>
    <t>บจก.เฟื่องฟู อิเล็คทรอนิกส์</t>
  </si>
  <si>
    <t>สัญญาลำดับที่ 86/2568</t>
  </si>
  <si>
    <t xml:space="preserve">ลงวันที่ 22 ส.ค.68 </t>
  </si>
  <si>
    <t>1,745,120.- บาท</t>
  </si>
  <si>
    <t>บจก.ธนัชวิชญ์ แทรเวล กรุ๊ป</t>
  </si>
  <si>
    <t>1,743,000.-  บาท</t>
  </si>
  <si>
    <t>ใบสั่งเลขที่ 23360869001.1</t>
  </si>
  <si>
    <t>ม.56 (2) (จ)</t>
  </si>
  <si>
    <t>ลงวันที่ 19 ก.ย. 68</t>
  </si>
  <si>
    <t>2,000,900.- บาท</t>
  </si>
  <si>
    <t>1645089.34.- บาท</t>
  </si>
  <si>
    <t>1,599,00.- บาท</t>
  </si>
  <si>
    <t>1,583,172.- บาท</t>
  </si>
  <si>
    <t>สัญญาลำดับที่ 142/2568</t>
  </si>
  <si>
    <t>บจก.ผ่านเป็นเพชร 1991</t>
  </si>
  <si>
    <t>1,722,245.- บาท</t>
  </si>
  <si>
    <t>ลงวันที่ 9 ก.ย.68</t>
  </si>
  <si>
    <t>บจก.พีพีดี เกรทเท็สต์</t>
  </si>
  <si>
    <t>2,105,760.- บาท</t>
  </si>
  <si>
    <t>1,875,710.- บาท</t>
  </si>
  <si>
    <t>1,671,023.28 บาท</t>
  </si>
  <si>
    <t>บจก.อินสไปร์ ไซเอนทิฟิค</t>
  </si>
  <si>
    <t>1,671,019.- บาท</t>
  </si>
  <si>
    <t>1,605,000.- บาท</t>
  </si>
  <si>
    <t>สัญญาลำดับที่ 152/2568</t>
  </si>
  <si>
    <t>ลงวันที่ 11 ก.ย. 2568</t>
  </si>
  <si>
    <t>674,100.- บาท</t>
  </si>
  <si>
    <t>674,095.72.- บาท</t>
  </si>
  <si>
    <t>บจก.ซอฟต์แวร์ ไดเร็ค</t>
  </si>
  <si>
    <t>650,297.85 บาท</t>
  </si>
  <si>
    <t>648,420.- บาท</t>
  </si>
  <si>
    <t>สัญญาลำดับที่ 179/2568</t>
  </si>
  <si>
    <t>ม.56 (1) (ข)</t>
  </si>
  <si>
    <t>ลงวันที่ 18 ก.ย. 68</t>
  </si>
  <si>
    <t>เช่าเครื่องถ่ายเอกสารระบบดิจิทัล จำนวน 29 เครื่อง</t>
  </si>
  <si>
    <t>968,992.- บาท</t>
  </si>
  <si>
    <t>968,136.- บาท</t>
  </si>
  <si>
    <t>บจก.พี.เอส.ไอ.เซลส์ แอนด์ เซอร์วิส</t>
  </si>
  <si>
    <t>901,320.- บาท</t>
  </si>
  <si>
    <t>888,078.60 บาท</t>
  </si>
  <si>
    <t>สัญญาลำดับที่ 168/2568</t>
  </si>
  <si>
    <t>บจก.เอ็น.เอ็น.พี.เซ็นเตอร์</t>
  </si>
  <si>
    <t xml:space="preserve">ลงวันที่ 17 ก.ย.68 </t>
  </si>
  <si>
    <t>จ้างผู้สอบบัญชี ประจำปีงบประมาณ 2569</t>
  </si>
  <si>
    <t>4,000,000.- บาท</t>
  </si>
  <si>
    <t>2,300,000.- บาท</t>
  </si>
  <si>
    <t>บจก.สอบบัญชีธรรมนิติ</t>
  </si>
  <si>
    <t>2,100,000.- บาท</t>
  </si>
  <si>
    <t>2,080,000.- บาท</t>
  </si>
  <si>
    <t>สัญญาลำดับที่ 141/2568</t>
  </si>
  <si>
    <t>(ไม่มี VAT)</t>
  </si>
  <si>
    <t>เพียงรายเดียว</t>
  </si>
  <si>
    <t>ลงวันที่ 10 กันยายน 2568</t>
  </si>
  <si>
    <t xml:space="preserve">จ้างบำรุงรักษา Network Switch 43 เครื่อง </t>
  </si>
  <si>
    <t>909,500.- บาท</t>
  </si>
  <si>
    <t>บริษัท เอส ซี เอ็ม เทคโนโลจีส์  จำกัด</t>
  </si>
  <si>
    <t>865,000.- บาท</t>
  </si>
  <si>
    <t>856,000.- บาท</t>
  </si>
  <si>
    <t>สัญญาลำดับที่ 169/2568</t>
  </si>
  <si>
    <t>บริษัท เอไอเอ็มเทค โซลูชั่น จำกัด</t>
  </si>
  <si>
    <t>ลงวันที่ 19 ก.ย.68</t>
  </si>
  <si>
    <t>1,100,000.- บาท</t>
  </si>
  <si>
    <t>600,000.- บาท</t>
  </si>
  <si>
    <t>บจก. รักษาความปลอดภัยและธุรกิจบริการกรุงเทพเซอร์เว็กซ์</t>
  </si>
  <si>
    <t>625,950.- บาท</t>
  </si>
  <si>
    <t>609,900.- บาท</t>
  </si>
  <si>
    <t xml:space="preserve">สัญญาลำดับที่ 143/2568 </t>
  </si>
  <si>
    <t>บจก. รักษาความปลอดภัย การ์ดฟอร์ซ แคช โซลูชั่นส์ (ประเทศไทย)</t>
  </si>
  <si>
    <t>800,000.- บาท</t>
  </si>
  <si>
    <t>ลงวันที่  10 ก.ย..68</t>
  </si>
  <si>
    <t>จ้างทำเสื้อแจ็คเก็ตการยาสูบแห่งประเทศไทย</t>
  </si>
  <si>
    <t>1,500,000.- บาท</t>
  </si>
  <si>
    <t>1,466,060.50 บาท</t>
  </si>
  <si>
    <t>บริษัท พี.พี.พี.แอพพาเรล จำกัด</t>
  </si>
  <si>
    <t>1,321,642.6.- บาท</t>
  </si>
  <si>
    <t>บริษัท เรดวูดส์ อินเตอร์เนชั่นแนล จำกัด</t>
  </si>
  <si>
    <t>1078757.95.- บาท</t>
  </si>
  <si>
    <t>สัญญาลำดับที่ 81/2568</t>
  </si>
  <si>
    <t>บริษัท เกรซ ยูเนี่ยนโปรดักซ์ จำกัด</t>
  </si>
  <si>
    <t>1,078,757.95.- บาท</t>
  </si>
  <si>
    <t>ลงวันที่ 27 มิ.ย.68</t>
  </si>
  <si>
    <t>1,357,880.- บาท</t>
  </si>
  <si>
    <t>5,045,050.- บาท</t>
  </si>
  <si>
    <t>5,366,050.- บาท</t>
  </si>
  <si>
    <t>บริษัท เฟื่องฟู อิเล็คทรอนิกส์ จำกัด</t>
  </si>
  <si>
    <t>3,690,000.- บาท</t>
  </si>
  <si>
    <t>3,669,746.- บาท</t>
  </si>
  <si>
    <t>สัญญาลำดับที่ 130/2568</t>
  </si>
  <si>
    <t>บริษัท กิมซัน เอ็นจิเนียริ่ง จำกัด</t>
  </si>
  <si>
    <t>4,140,000.- บาท</t>
  </si>
  <si>
    <t>ลงวันที่ 2 ก.ย. 68</t>
  </si>
  <si>
    <t>บริษัท รักษาความปลอภัย ราชาโยค จำกัด</t>
  </si>
  <si>
    <t>4,347,888.- บาท</t>
  </si>
  <si>
    <t>ซื้อข้อมูลดัชนีค้าปลีกบุหรี่ (RETAIL INDEX) 
โดยวิธีเฉพาะเจาะจง</t>
  </si>
  <si>
    <t>4,657,710.- บาท</t>
  </si>
  <si>
    <t>4,657,453.20.- บาท</t>
  </si>
  <si>
    <t>เฉพาะเจาะจง
ม.56 (2) (ค)</t>
  </si>
  <si>
    <t>บริษัท นีลเส็นไอคิว (ประเทศไทย) จำกัด</t>
  </si>
  <si>
    <t>4,606,992.- บาท</t>
  </si>
  <si>
    <t>4,550,496.- บาท</t>
  </si>
  <si>
    <t xml:space="preserve">เสนอราคา
เพียงรายเดียว </t>
  </si>
  <si>
    <t>สัญญาลำดับที่ 209/2568</t>
  </si>
  <si>
    <t>ลงวันที่  25 ก.ย.68</t>
  </si>
  <si>
    <t>จ้างเหมาขนส่งใบยาปีงบประมาณ 2569-2570</t>
  </si>
  <si>
    <t>66,753,000.- บาท</t>
  </si>
  <si>
    <t>บริษัท เอคเซลเล็นซี ออโต้ บิซิเนส จำกัด</t>
  </si>
  <si>
    <t>60,750,000.- บาท</t>
  </si>
  <si>
    <t>60,700,000.- บาท</t>
  </si>
  <si>
    <t>สัญญาลำดับที่ 144/68</t>
  </si>
  <si>
    <t>บริษัท พงศ์ศักดิ์ ทรานสปอร์ต แอนด์ ซีฟู๊ด จำกัด</t>
  </si>
  <si>
    <t>55,730,073.- บาท</t>
  </si>
  <si>
    <t>ลงวันที่ 8 ก.ย. 68</t>
  </si>
  <si>
    <t>4,605,510.- บาท</t>
  </si>
  <si>
    <t>ใบสั่งเลขที่ 23360869002</t>
  </si>
  <si>
    <t>2,595,000.- บาท</t>
  </si>
  <si>
    <t>บจก.เชิดศักดิ์ ทรานสปอร์ต</t>
  </si>
  <si>
    <t>2,592,000.- บาท</t>
  </si>
  <si>
    <t>ใบสั่งเลขที่ 23360869003.1</t>
  </si>
  <si>
    <t>9,426,700.- บาท</t>
  </si>
  <si>
    <t>9,095,000.- บาท</t>
  </si>
  <si>
    <t>บจก.จีเอเบิล จำกัด (มหาชน)</t>
  </si>
  <si>
    <t>9,068,000.- บาท</t>
  </si>
  <si>
    <t>8,988,000.- บาท</t>
  </si>
  <si>
    <t>สัญญาลำดับที่ 180/2568</t>
  </si>
  <si>
    <t>ลงวันที่  22 ก.ย.68</t>
  </si>
  <si>
    <t>จ้างบำรุงรักษา Notebook จำนวน 200 เครื่อง</t>
  </si>
  <si>
    <t>2,497,380.- บาท</t>
  </si>
  <si>
    <t>2,496,524.- บาท</t>
  </si>
  <si>
    <t>บจก.เมโทรโปรเฟสชั่นแนลโปรดักส์</t>
  </si>
  <si>
    <t>2,493,100.- บาท</t>
  </si>
  <si>
    <t>2,396,800.- บาท.</t>
  </si>
  <si>
    <t>สัญญาลำดับที่ 170/2568</t>
  </si>
  <si>
    <t>บมจ.สุพรีม ดิสทิบิวชั่น</t>
  </si>
  <si>
    <t>ลงวันที่ 17 ก.ย.68</t>
  </si>
  <si>
    <t>997,026.- บาท</t>
  </si>
  <si>
    <t>996,384..- บาท</t>
  </si>
  <si>
    <t>บจก.ไอ.พี.จี.เซอร์วิส แอนด์ ซีเคียวริตี้</t>
  </si>
  <si>
    <t>1,059,000.- บาท.</t>
  </si>
  <si>
    <t>1,058,221.44 .- บาท.</t>
  </si>
  <si>
    <t>สัญญาลำดับที่ 220/2568</t>
  </si>
  <si>
    <t>บจก.ยากลิ่นหอม เดลี่ คลีน</t>
  </si>
  <si>
    <t>1,096,022.40.- บาท</t>
  </si>
  <si>
    <t>ลงวันที่ 29 ก.ย.68</t>
  </si>
  <si>
    <t>บจก.เจเอสพี คลีนนิ่ง</t>
  </si>
  <si>
    <t>1,180,800.- บาท</t>
  </si>
  <si>
    <t>บจก.รักษาความปลอดภัย ฟูลฟาซิลิตี้</t>
  </si>
  <si>
    <t>1,187,084.69 .- บาท.</t>
  </si>
  <si>
    <t>บจก.เค.พี.เวิร์ค</t>
  </si>
  <si>
    <t>1,202,355.- บาท</t>
  </si>
  <si>
    <t>บจก.สกิลลิงค์ เซอร์วิส</t>
  </si>
  <si>
    <t>1,345,985.10 .- บาท</t>
  </si>
  <si>
    <t>1,240,344.- บาท</t>
  </si>
  <si>
    <t>1,324,009.23.- บาท</t>
  </si>
  <si>
    <t>บจก.บี คลีนนิ่ง</t>
  </si>
  <si>
    <t>1,230,240.00.- บาท</t>
  </si>
  <si>
    <t>1,228,788.00 .- บาท</t>
  </si>
  <si>
    <t>สัญญาลำดับที่ 151/2568</t>
  </si>
  <si>
    <t>1,300,679.16 .- บาท.</t>
  </si>
  <si>
    <t>ลงวันที่ 16 ก.ย.68</t>
  </si>
  <si>
    <t>เช่าระบบประชุมทางไลผ่านจอภาพ (Video Conference)</t>
  </si>
  <si>
    <t>3,338,400.- บาท</t>
  </si>
  <si>
    <t>3,328,021.- บาท</t>
  </si>
  <si>
    <t>บจก. ซีซีทีวี (ประเทศไทย)</t>
  </si>
  <si>
    <t>3,250,000.- บาท</t>
  </si>
  <si>
    <t>3,210,000.- บาท</t>
  </si>
  <si>
    <t>สัญญาลำดับที่ 172/2568</t>
  </si>
  <si>
    <t>บจก. พี ไทม์ ไอที โซลูชั่นส์ (ตกคุณสมบัติด้านเทคนิค)</t>
  </si>
  <si>
    <t>ลงวันที่ 17 ก.ย. 68</t>
  </si>
  <si>
    <t>จ้างบำรุงรักษาระบบ MES</t>
  </si>
  <si>
    <t>2,860,217.- บาท</t>
  </si>
  <si>
    <t>2,860,174.20.- บาท</t>
  </si>
  <si>
    <t>บจก. อินคอนโทรล</t>
  </si>
  <si>
    <t>2,835,500.- บาท</t>
  </si>
  <si>
    <t>เสนอราคาและ</t>
  </si>
  <si>
    <t>สัญญาลำดับที่ 200/2568</t>
  </si>
  <si>
    <t>ผ่านการคัดเลือก</t>
  </si>
  <si>
    <t>ลงวันที่ 24 ก.ย. 68</t>
  </si>
  <si>
    <t>จ้างบำรุงรักษาระบบ e-Helpdesk</t>
  </si>
  <si>
    <t>1,537,590.- บาท</t>
  </si>
  <si>
    <t>บมจ. จีเอเบิล</t>
  </si>
  <si>
    <t>1,536,948.-  บาท</t>
  </si>
  <si>
    <t>1,519,400.- บาท</t>
  </si>
  <si>
    <t>สัญญาลำดับที่ 243/2568</t>
  </si>
  <si>
    <t>บจก. อี.เอ็น. ซ็อฟท (ตกคุณสมบัติด้านเทคนิค)</t>
  </si>
  <si>
    <t>ลงวันที่ 30 ก.ย. 68</t>
  </si>
  <si>
    <t xml:space="preserve"> 115,453.- บาท</t>
  </si>
  <si>
    <t xml:space="preserve">  354,705.- บาท</t>
  </si>
  <si>
    <t xml:space="preserve"> 112,350.- บาท</t>
  </si>
  <si>
    <t>115,453.- บาท</t>
  </si>
  <si>
    <t>จ้างเหมาบุคคลภายนอกทำความสะอาดรางระบายน้ำ ที่ อาคาร B-02 การยาสูบแห่งประเทศไทย พระนครศรีอยุธยา ประจำปีงบประมาณ 2569 จำนวน 2 รายการ</t>
  </si>
  <si>
    <t>321,000.- บาท</t>
  </si>
  <si>
    <t xml:space="preserve">จ้างเหมารถยนต์โดยสารปรับอากาศพร้อมพนักงานขับรถ เพื่อบริการรับ-ส่ง พนักงานของการยาสูบแห่งประเทศไทย </t>
  </si>
  <si>
    <t xml:space="preserve"> 356,310.- บาท</t>
  </si>
  <si>
    <t>จ้างเหมาแรงงานจัดเตรียมงานต่างๆ ณ ฝ่ายการพิมพ์ การยาสูบแห่งประเทศไทย พระนครศรีอยุธยา จำนวน 3 รายการ จำนวน 10 คน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</si>
  <si>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</si>
  <si>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จ้างซ่อมและบำรุงรักษาเชิงป้องกันและตรวจสอบการทำงานของเครื่องแก๊สโครมาโตกราฟ (GC) 3 รายการ เครื่อง LC/MS/MS 1 รายการ และจัดจ้างบำรุงรักษาเชิงป้องกันพร้อมสอบเทียบ(OQ/PV) เครื่องแก๊สโครมาโตกราฟ (GC) 1 รายการ</t>
  </si>
  <si>
    <t>ซื้อสิทธิ์โปรแกรมคอมพิวเตอร์ Adobe Creative Cloud For Team จำนวน 30 ลิขสิทธิ์</t>
  </si>
  <si>
    <t>จ้างขนส่งแสตมป์ยาสูบด้วยรถยนต์นิรภัยหุ้มเกราะ พร้อมประกันภัยความเสียหาย ปีงบประมาณ 2569</t>
  </si>
  <si>
    <t>จ้างเหมาบุคคลภายนอกทำความสะอาดในที่สูงฯ อาคาร B-02 ที่ การยาสูบแห่งประเทศไทย พระนครศรีอยุธยา ประจำปีงบประมาณ 2569 จำนวน 2 รายการ</t>
  </si>
  <si>
    <t>ได้แต้มต่อ เนื่องจากเป็นผู้ประกอบการ  SMEs</t>
  </si>
  <si>
    <t>จ้างเหมารถยนต์โดยสารปรับอากาศพร้อมพนักงานขับรถเพื่อบริการรับ-ส่ง พนักงานของการยาสูบแห่งประเทศไทย คลองเตย ประจำปีงบประมาณ 2569 จำนวน 8 สาย (8 คัน)</t>
  </si>
  <si>
    <t>จ้างเหมารถตู้โดยสารปรับอากาศพร้อมพนักงานขับรถ เพื่อบริการรับ-ส่ง พนักงานของการยาสูบแห่งประเทศไทย คลองเตย ประจำปีงบประมาณ 2569 จำนวน 12 สาย (12 คัน)</t>
  </si>
  <si>
    <t xml:space="preserve">จ้างบำรุงรักษาอุปกรณ์และระบบรักษาความปลอดภัย เครือข่ายสารสนเทศ (Security) ยสท.อยุธยา 
</t>
  </si>
  <si>
    <t>จ้างเหมาบุคคลภายนอกทำความสะอาดอาคารฝ่ายวิจัยและพัฒนา ธุรกิจ ปีงบประมาณ 2569</t>
  </si>
  <si>
    <t>จ้างเหมาแรงงานประจำที่คลังพัสดุ B04, B06 และ B07 การยาสูบแห่งประเทศไทย อยุธยา ปีงบประมาณ 2569</t>
  </si>
  <si>
    <t>เป็นผู้มีคุณสมบัติและข้อเสนอทางเทคนิคถูกต้องครบถ้วน</t>
  </si>
  <si>
    <t>จัดซื้อน้ำมันเชื้อเพลิง เดือน ก.ย. 68</t>
  </si>
  <si>
    <t>สหกรณ์การเกษตรศรีสำโรง จำกัด</t>
  </si>
  <si>
    <t>บริษัท ก.นวตกรรม จำกัด</t>
  </si>
  <si>
    <t xml:space="preserve">จัดซื้อวัสดุอุปกรณ์ทำตาข่ายกันนกที่อาคารที่ทำการสำนักงานฯ </t>
  </si>
  <si>
    <t xml:space="preserve">ห้างหุ้นส่วนจำกัด ช.วิสิฏฐ์  </t>
  </si>
  <si>
    <t>วิทูรย์โปรดักชั่น</t>
  </si>
  <si>
    <t>จัดซื้อเครื่องเขียนและแบบพิมพ์ กระดาษถ่ายเอกสาร A4 Double A 80 g</t>
  </si>
  <si>
    <t>จัดจ้างเข้าเล่มสรุปผลการดำเนินงานโครงการพัฒนา ใบยาสูบอย่างยั่งยื่น ปีงบประมาณ 2568</t>
  </si>
  <si>
    <t>ใบขออนุมัติหลักการจัดซื้อฯลงวันที่ 1 ก.ย. 68</t>
  </si>
  <si>
    <t>ใบขออนุมัติหลักการจัดซื้อฯ ลงวันที่ 4 ก.ย. 68</t>
  </si>
  <si>
    <t>ใบขออนุมัติหลักการจัดซื้อฯลงวันที่ 8 ก.ย. 68</t>
  </si>
  <si>
    <t>ใบขออนุมัติหลักการจัดซื้อฯ ลงวันที่ 8 ก.ย. 68</t>
  </si>
  <si>
    <t>เดือนสิงหาคม จำนวน 91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</si>
</sst>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F800]dddd\,\ mmmm\ dd\,\ yyyy"/>
    <numFmt numFmtId="188" formatCode="[$-107041E]d\ mmmm\ yyyy;@"/>
    <numFmt numFmtId="189" formatCode="[$-101041E]d\ mmm\ yy;@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  <charset val="222"/>
    </font>
    <font>
      <sz val="14"/>
      <name val="TH SarabunPSK"/>
      <family val="2"/>
      <charset val="222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indexed="8"/>
      <name val="Angsana New"/>
      <family val="1"/>
    </font>
    <font>
      <b/>
      <sz val="18"/>
      <name val="Angsana New"/>
      <family val="1"/>
    </font>
    <font>
      <sz val="12"/>
      <name val="Angsana New"/>
      <family val="1"/>
    </font>
    <font>
      <sz val="12"/>
      <color theme="1"/>
      <name val="Angsana New"/>
      <family val="1"/>
    </font>
    <font>
      <sz val="12"/>
      <color indexed="8"/>
      <name val="Angsana New"/>
      <family val="1"/>
    </font>
    <font>
      <sz val="12"/>
      <color rgb="FF000000"/>
      <name val="Angsana New"/>
      <family val="1"/>
    </font>
    <font>
      <b/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/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8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43" fontId="2" fillId="0" borderId="0" xfId="1" applyFont="1"/>
    <xf numFmtId="43" fontId="2" fillId="0" borderId="12" xfId="1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43" fontId="3" fillId="0" borderId="15" xfId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top"/>
    </xf>
    <xf numFmtId="43" fontId="4" fillId="0" borderId="15" xfId="1" applyFont="1" applyBorder="1" applyAlignment="1">
      <alignment horizontal="center" vertical="center"/>
    </xf>
    <xf numFmtId="0" fontId="5" fillId="0" borderId="0" xfId="0" applyFont="1"/>
    <xf numFmtId="43" fontId="9" fillId="0" borderId="12" xfId="1" applyFont="1" applyBorder="1"/>
    <xf numFmtId="43" fontId="6" fillId="0" borderId="0" xfId="1" quotePrefix="1" applyFont="1" applyFill="1" applyAlignment="1">
      <alignment horizontal="center" vertical="center"/>
    </xf>
    <xf numFmtId="43" fontId="5" fillId="0" borderId="0" xfId="1" applyFont="1" applyFill="1"/>
    <xf numFmtId="0" fontId="4" fillId="0" borderId="15" xfId="0" applyFont="1" applyBorder="1" applyAlignment="1">
      <alignment horizontal="left" vertical="center" wrapText="1"/>
    </xf>
    <xf numFmtId="1" fontId="6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2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/>
    </xf>
    <xf numFmtId="43" fontId="14" fillId="0" borderId="2" xfId="1" applyFont="1" applyFill="1" applyBorder="1" applyAlignment="1">
      <alignment horizontal="center" vertical="center" wrapText="1"/>
    </xf>
    <xf numFmtId="43" fontId="14" fillId="0" borderId="2" xfId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43" fontId="14" fillId="0" borderId="5" xfId="1" applyFont="1" applyFill="1" applyBorder="1" applyAlignment="1">
      <alignment horizontal="center" vertical="center" wrapText="1"/>
    </xf>
    <xf numFmtId="43" fontId="14" fillId="0" borderId="5" xfId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43" fontId="14" fillId="0" borderId="8" xfId="1" applyFont="1" applyFill="1" applyBorder="1" applyAlignment="1">
      <alignment horizontal="center" vertical="center" wrapText="1"/>
    </xf>
    <xf numFmtId="43" fontId="14" fillId="0" borderId="8" xfId="1" applyFont="1" applyFill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horizontal="center"/>
    </xf>
    <xf numFmtId="43" fontId="14" fillId="0" borderId="10" xfId="1" applyFont="1" applyFill="1" applyBorder="1" applyAlignment="1">
      <alignment horizontal="center" vertical="center"/>
    </xf>
    <xf numFmtId="43" fontId="14" fillId="0" borderId="11" xfId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43" fontId="14" fillId="0" borderId="14" xfId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 wrapText="1"/>
    </xf>
    <xf numFmtId="187" fontId="12" fillId="0" borderId="14" xfId="0" applyNumberFormat="1" applyFont="1" applyBorder="1" applyAlignment="1">
      <alignment horizontal="center" vertical="center"/>
    </xf>
    <xf numFmtId="43" fontId="14" fillId="0" borderId="15" xfId="1" applyFont="1" applyFill="1" applyBorder="1" applyAlignment="1">
      <alignment horizontal="center" vertical="center" wrapText="1"/>
    </xf>
    <xf numFmtId="43" fontId="14" fillId="0" borderId="15" xfId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 wrapText="1"/>
    </xf>
    <xf numFmtId="187" fontId="12" fillId="0" borderId="15" xfId="0" applyNumberFormat="1" applyFont="1" applyBorder="1" applyAlignment="1">
      <alignment horizontal="center" vertical="center"/>
    </xf>
    <xf numFmtId="43" fontId="14" fillId="0" borderId="16" xfId="1" applyFont="1" applyFill="1" applyBorder="1" applyAlignment="1">
      <alignment horizontal="center" vertical="center" wrapText="1"/>
    </xf>
    <xf numFmtId="43" fontId="14" fillId="0" borderId="16" xfId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 wrapText="1"/>
    </xf>
    <xf numFmtId="43" fontId="14" fillId="0" borderId="17" xfId="1" applyFont="1" applyFill="1" applyBorder="1" applyAlignment="1">
      <alignment horizontal="center" vertical="center" wrapText="1"/>
    </xf>
    <xf numFmtId="43" fontId="14" fillId="0" borderId="17" xfId="1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87" fontId="12" fillId="0" borderId="5" xfId="0" quotePrefix="1" applyNumberFormat="1" applyFont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 wrapText="1"/>
    </xf>
    <xf numFmtId="43" fontId="12" fillId="0" borderId="15" xfId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43" fontId="12" fillId="0" borderId="8" xfId="1" applyFont="1" applyFill="1" applyBorder="1" applyAlignment="1">
      <alignment horizontal="center" vertical="center" wrapText="1"/>
    </xf>
    <xf numFmtId="43" fontId="12" fillId="0" borderId="8" xfId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3" fillId="0" borderId="2" xfId="0" applyFont="1" applyBorder="1"/>
    <xf numFmtId="0" fontId="13" fillId="0" borderId="5" xfId="0" applyFont="1" applyBorder="1"/>
    <xf numFmtId="0" fontId="13" fillId="0" borderId="2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 wrapText="1"/>
    </xf>
    <xf numFmtId="43" fontId="13" fillId="0" borderId="12" xfId="1" applyFont="1" applyFill="1" applyBorder="1" applyAlignment="1">
      <alignment horizontal="left" vertical="top"/>
    </xf>
    <xf numFmtId="0" fontId="13" fillId="0" borderId="8" xfId="0" applyFont="1" applyBorder="1" applyAlignment="1">
      <alignment horizontal="center" vertical="top"/>
    </xf>
    <xf numFmtId="0" fontId="14" fillId="0" borderId="12" xfId="0" applyFont="1" applyBorder="1"/>
    <xf numFmtId="4" fontId="13" fillId="0" borderId="12" xfId="0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horizontal="center"/>
    </xf>
    <xf numFmtId="0" fontId="15" fillId="0" borderId="12" xfId="0" quotePrefix="1" applyFont="1" applyBorder="1"/>
    <xf numFmtId="49" fontId="12" fillId="0" borderId="12" xfId="0" quotePrefix="1" applyNumberFormat="1" applyFont="1" applyBorder="1"/>
    <xf numFmtId="0" fontId="13" fillId="0" borderId="12" xfId="0" applyFont="1" applyBorder="1" applyAlignment="1">
      <alignment vertical="top" wrapText="1"/>
    </xf>
    <xf numFmtId="43" fontId="13" fillId="0" borderId="12" xfId="1" applyFont="1" applyFill="1" applyBorder="1" applyAlignment="1">
      <alignment horizontal="left" vertical="top" wrapText="1"/>
    </xf>
    <xf numFmtId="0" fontId="13" fillId="0" borderId="12" xfId="2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/>
    </xf>
    <xf numFmtId="49" fontId="12" fillId="0" borderId="2" xfId="0" applyNumberFormat="1" applyFont="1" applyBorder="1" applyAlignment="1">
      <alignment horizontal="left" vertical="top"/>
    </xf>
    <xf numFmtId="188" fontId="12" fillId="0" borderId="8" xfId="0" applyNumberFormat="1" applyFont="1" applyBorder="1" applyAlignment="1">
      <alignment horizontal="left" vertical="top"/>
    </xf>
    <xf numFmtId="187" fontId="12" fillId="0" borderId="5" xfId="0" quotePrefix="1" applyNumberFormat="1" applyFont="1" applyBorder="1" applyAlignment="1">
      <alignment horizontal="center" vertical="top" wrapText="1"/>
    </xf>
    <xf numFmtId="4" fontId="12" fillId="0" borderId="12" xfId="0" applyNumberFormat="1" applyFont="1" applyBorder="1" applyAlignment="1">
      <alignment vertical="top" wrapText="1"/>
    </xf>
    <xf numFmtId="0" fontId="12" fillId="0" borderId="12" xfId="0" applyFont="1" applyBorder="1" applyAlignment="1">
      <alignment horizontal="center" vertical="top" wrapText="1"/>
    </xf>
    <xf numFmtId="4" fontId="12" fillId="0" borderId="18" xfId="0" applyNumberFormat="1" applyFont="1" applyBorder="1" applyAlignment="1">
      <alignment vertical="top" wrapText="1"/>
    </xf>
    <xf numFmtId="189" fontId="12" fillId="0" borderId="12" xfId="0" quotePrefix="1" applyNumberFormat="1" applyFont="1" applyBorder="1" applyAlignment="1">
      <alignment horizontal="center" vertical="top"/>
    </xf>
    <xf numFmtId="4" fontId="12" fillId="2" borderId="12" xfId="0" applyNumberFormat="1" applyFont="1" applyFill="1" applyBorder="1" applyAlignment="1">
      <alignment vertical="top" wrapText="1"/>
    </xf>
    <xf numFmtId="1" fontId="12" fillId="0" borderId="12" xfId="0" applyNumberFormat="1" applyFont="1" applyBorder="1" applyAlignment="1">
      <alignment vertical="top" wrapText="1"/>
    </xf>
    <xf numFmtId="0" fontId="12" fillId="2" borderId="12" xfId="0" applyFont="1" applyFill="1" applyBorder="1" applyAlignment="1">
      <alignment vertical="top" wrapText="1"/>
    </xf>
    <xf numFmtId="4" fontId="13" fillId="2" borderId="12" xfId="0" applyNumberFormat="1" applyFont="1" applyFill="1" applyBorder="1" applyAlignment="1">
      <alignment vertical="top" wrapText="1"/>
    </xf>
    <xf numFmtId="4" fontId="13" fillId="0" borderId="12" xfId="0" applyNumberFormat="1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4" fontId="12" fillId="0" borderId="37" xfId="0" applyNumberFormat="1" applyFont="1" applyBorder="1" applyAlignment="1">
      <alignment horizontal="left" vertical="top" wrapText="1"/>
    </xf>
    <xf numFmtId="0" fontId="13" fillId="0" borderId="23" xfId="0" applyFont="1" applyBorder="1" applyAlignment="1">
      <alignment horizontal="right" vertical="center"/>
    </xf>
    <xf numFmtId="0" fontId="13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0" borderId="24" xfId="0" applyFont="1" applyBorder="1" applyAlignment="1">
      <alignment horizontal="right" vertical="center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top"/>
    </xf>
    <xf numFmtId="0" fontId="13" fillId="0" borderId="25" xfId="0" applyFont="1" applyBorder="1" applyAlignment="1">
      <alignment horizontal="left" vertical="center"/>
    </xf>
    <xf numFmtId="0" fontId="13" fillId="0" borderId="25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38" xfId="0" applyFont="1" applyBorder="1" applyAlignment="1">
      <alignment horizontal="left" vertical="center"/>
    </xf>
    <xf numFmtId="0" fontId="13" fillId="0" borderId="26" xfId="0" applyFont="1" applyBorder="1" applyAlignment="1">
      <alignment horizontal="right" vertical="center"/>
    </xf>
    <xf numFmtId="0" fontId="13" fillId="0" borderId="25" xfId="0" applyFont="1" applyBorder="1" applyAlignment="1">
      <alignment horizontal="left" vertical="top"/>
    </xf>
    <xf numFmtId="0" fontId="13" fillId="0" borderId="27" xfId="0" applyFont="1" applyBorder="1" applyAlignment="1">
      <alignment horizontal="left" vertical="center"/>
    </xf>
    <xf numFmtId="0" fontId="13" fillId="0" borderId="27" xfId="0" applyFont="1" applyBorder="1" applyAlignment="1">
      <alignment horizontal="right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right" vertical="center"/>
    </xf>
    <xf numFmtId="0" fontId="13" fillId="0" borderId="33" xfId="0" applyFont="1" applyBorder="1" applyAlignment="1">
      <alignment horizontal="center" vertical="center"/>
    </xf>
    <xf numFmtId="0" fontId="13" fillId="0" borderId="29" xfId="0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25" xfId="0" applyFont="1" applyBorder="1"/>
    <xf numFmtId="0" fontId="13" fillId="0" borderId="0" xfId="0" applyFont="1"/>
    <xf numFmtId="0" fontId="13" fillId="0" borderId="27" xfId="0" applyFont="1" applyBorder="1"/>
    <xf numFmtId="0" fontId="13" fillId="0" borderId="30" xfId="0" applyFont="1" applyBorder="1"/>
    <xf numFmtId="0" fontId="13" fillId="0" borderId="30" xfId="0" applyFont="1" applyBorder="1" applyAlignment="1">
      <alignment horizontal="right"/>
    </xf>
    <xf numFmtId="4" fontId="13" fillId="0" borderId="23" xfId="0" applyNumberFormat="1" applyFont="1" applyBorder="1" applyAlignment="1">
      <alignment horizontal="right" vertical="center"/>
    </xf>
    <xf numFmtId="0" fontId="13" fillId="0" borderId="23" xfId="0" applyFont="1" applyBorder="1" applyAlignment="1">
      <alignment horizontal="center" vertical="center"/>
    </xf>
    <xf numFmtId="3" fontId="13" fillId="0" borderId="24" xfId="0" applyNumberFormat="1" applyFont="1" applyBorder="1" applyAlignment="1">
      <alignment horizontal="right" vertical="center"/>
    </xf>
    <xf numFmtId="0" fontId="13" fillId="0" borderId="34" xfId="0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right" vertical="center"/>
    </xf>
    <xf numFmtId="0" fontId="13" fillId="0" borderId="23" xfId="0" applyFont="1" applyBorder="1" applyAlignment="1">
      <alignment vertical="top"/>
    </xf>
    <xf numFmtId="0" fontId="13" fillId="0" borderId="25" xfId="0" applyFont="1" applyBorder="1" applyAlignment="1">
      <alignment vertical="top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/>
    <xf numFmtId="0" fontId="13" fillId="0" borderId="31" xfId="0" applyFont="1" applyBorder="1"/>
    <xf numFmtId="0" fontId="13" fillId="0" borderId="2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8" xfId="0" applyFont="1" applyBorder="1"/>
    <xf numFmtId="0" fontId="13" fillId="0" borderId="31" xfId="0" applyFont="1" applyBorder="1" applyAlignment="1">
      <alignment horizontal="center" vertical="center"/>
    </xf>
    <xf numFmtId="0" fontId="13" fillId="0" borderId="12" xfId="0" applyFont="1" applyBorder="1" applyAlignment="1">
      <alignment horizontal="right"/>
    </xf>
    <xf numFmtId="0" fontId="13" fillId="0" borderId="24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6" xfId="0" applyFont="1" applyBorder="1"/>
    <xf numFmtId="0" fontId="13" fillId="0" borderId="28" xfId="0" applyFont="1" applyBorder="1"/>
    <xf numFmtId="0" fontId="13" fillId="0" borderId="2" xfId="0" applyFont="1" applyBorder="1" applyAlignment="1">
      <alignment vertical="top"/>
    </xf>
    <xf numFmtId="0" fontId="13" fillId="0" borderId="30" xfId="0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top"/>
    </xf>
    <xf numFmtId="0" fontId="13" fillId="0" borderId="8" xfId="0" applyFont="1" applyBorder="1" applyAlignment="1">
      <alignment horizontal="left" vertical="top"/>
    </xf>
    <xf numFmtId="3" fontId="13" fillId="0" borderId="29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4" xfId="0" applyFont="1" applyBorder="1" applyAlignment="1">
      <alignment horizontal="left" vertical="top"/>
    </xf>
    <xf numFmtId="0" fontId="13" fillId="0" borderId="26" xfId="0" applyFont="1" applyBorder="1" applyAlignment="1">
      <alignment horizontal="left" vertical="top"/>
    </xf>
    <xf numFmtId="4" fontId="13" fillId="0" borderId="29" xfId="0" applyNumberFormat="1" applyFont="1" applyBorder="1" applyAlignment="1">
      <alignment horizontal="right" vertical="center"/>
    </xf>
    <xf numFmtId="0" fontId="13" fillId="0" borderId="32" xfId="0" applyFont="1" applyBorder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43" fontId="13" fillId="0" borderId="5" xfId="1" applyFont="1" applyBorder="1" applyAlignment="1"/>
    <xf numFmtId="0" fontId="13" fillId="0" borderId="5" xfId="0" applyFont="1" applyBorder="1" applyAlignment="1">
      <alignment horizontal="center"/>
    </xf>
    <xf numFmtId="0" fontId="13" fillId="0" borderId="6" xfId="0" applyFont="1" applyBorder="1"/>
    <xf numFmtId="0" fontId="13" fillId="0" borderId="41" xfId="0" applyFont="1" applyBorder="1"/>
    <xf numFmtId="43" fontId="13" fillId="0" borderId="15" xfId="1" applyFont="1" applyBorder="1" applyAlignment="1"/>
    <xf numFmtId="0" fontId="13" fillId="0" borderId="15" xfId="0" applyFont="1" applyBorder="1" applyAlignment="1">
      <alignment horizontal="center"/>
    </xf>
    <xf numFmtId="0" fontId="13" fillId="0" borderId="15" xfId="0" applyFont="1" applyBorder="1"/>
    <xf numFmtId="0" fontId="13" fillId="0" borderId="21" xfId="0" applyFont="1" applyBorder="1"/>
    <xf numFmtId="0" fontId="13" fillId="0" borderId="7" xfId="0" applyFont="1" applyBorder="1"/>
    <xf numFmtId="0" fontId="13" fillId="0" borderId="42" xfId="0" applyFont="1" applyBorder="1"/>
    <xf numFmtId="0" fontId="13" fillId="0" borderId="16" xfId="0" applyFont="1" applyBorder="1"/>
    <xf numFmtId="43" fontId="13" fillId="0" borderId="22" xfId="1" applyFont="1" applyBorder="1" applyAlignment="1"/>
    <xf numFmtId="0" fontId="13" fillId="0" borderId="16" xfId="0" applyFont="1" applyBorder="1" applyAlignment="1">
      <alignment horizontal="center"/>
    </xf>
    <xf numFmtId="43" fontId="13" fillId="0" borderId="2" xfId="1" applyFont="1" applyBorder="1" applyAlignment="1"/>
    <xf numFmtId="43" fontId="13" fillId="0" borderId="16" xfId="1" applyFont="1" applyBorder="1" applyAlignment="1"/>
    <xf numFmtId="0" fontId="13" fillId="0" borderId="2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187" fontId="12" fillId="0" borderId="14" xfId="0" quotePrefix="1" applyNumberFormat="1" applyFont="1" applyBorder="1" applyAlignment="1">
      <alignment horizontal="center" vertical="center"/>
    </xf>
    <xf numFmtId="4" fontId="13" fillId="0" borderId="25" xfId="0" applyNumberFormat="1" applyFont="1" applyBorder="1" applyAlignment="1">
      <alignment horizontal="right" vertical="top"/>
    </xf>
    <xf numFmtId="0" fontId="13" fillId="0" borderId="2" xfId="0" applyFont="1" applyBorder="1" applyAlignment="1">
      <alignment horizontal="right" vertical="top"/>
    </xf>
    <xf numFmtId="0" fontId="13" fillId="0" borderId="5" xfId="0" applyFont="1" applyBorder="1" applyAlignment="1">
      <alignment horizontal="right"/>
    </xf>
    <xf numFmtId="0" fontId="13" fillId="0" borderId="0" xfId="0" applyFont="1" applyAlignment="1">
      <alignment horizontal="center" vertical="top"/>
    </xf>
    <xf numFmtId="0" fontId="13" fillId="0" borderId="2" xfId="0" applyFont="1" applyBorder="1" applyAlignment="1">
      <alignment horizontal="center" vertical="center"/>
    </xf>
    <xf numFmtId="4" fontId="13" fillId="0" borderId="0" xfId="0" applyNumberFormat="1" applyFont="1" applyAlignment="1">
      <alignment horizontal="right" vertical="top"/>
    </xf>
    <xf numFmtId="0" fontId="13" fillId="0" borderId="8" xfId="0" applyFont="1" applyBorder="1" applyAlignment="1">
      <alignment horizontal="right"/>
    </xf>
    <xf numFmtId="4" fontId="13" fillId="0" borderId="26" xfId="0" applyNumberFormat="1" applyFont="1" applyBorder="1" applyAlignment="1">
      <alignment horizontal="right" vertical="top"/>
    </xf>
    <xf numFmtId="0" fontId="13" fillId="0" borderId="8" xfId="0" applyFont="1" applyBorder="1" applyAlignment="1">
      <alignment horizontal="center"/>
    </xf>
    <xf numFmtId="43" fontId="13" fillId="0" borderId="2" xfId="1" applyFont="1" applyFill="1" applyBorder="1" applyAlignment="1">
      <alignment horizontal="right" vertical="center"/>
    </xf>
    <xf numFmtId="43" fontId="13" fillId="0" borderId="5" xfId="1" applyFont="1" applyFill="1" applyBorder="1" applyAlignment="1">
      <alignment horizontal="right" vertical="center"/>
    </xf>
    <xf numFmtId="0" fontId="13" fillId="0" borderId="2" xfId="0" applyFont="1" applyBorder="1" applyAlignment="1">
      <alignment wrapText="1"/>
    </xf>
    <xf numFmtId="2" fontId="13" fillId="0" borderId="2" xfId="1" applyNumberFormat="1" applyFont="1" applyFill="1" applyBorder="1" applyAlignment="1">
      <alignment horizontal="right"/>
    </xf>
    <xf numFmtId="4" fontId="13" fillId="0" borderId="2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43" fontId="13" fillId="0" borderId="2" xfId="1" applyFont="1" applyBorder="1" applyAlignment="1">
      <alignment horizontal="left" vertical="top"/>
    </xf>
    <xf numFmtId="43" fontId="13" fillId="0" borderId="8" xfId="1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43" fontId="13" fillId="0" borderId="22" xfId="1" applyFont="1" applyBorder="1" applyAlignment="1">
      <alignment horizontal="left" vertical="top"/>
    </xf>
    <xf numFmtId="43" fontId="13" fillId="0" borderId="5" xfId="1" applyFont="1" applyBorder="1" applyAlignment="1">
      <alignment horizontal="left" vertical="top"/>
    </xf>
    <xf numFmtId="0" fontId="13" fillId="0" borderId="24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top"/>
    </xf>
    <xf numFmtId="0" fontId="13" fillId="0" borderId="39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0" fontId="13" fillId="0" borderId="40" xfId="0" applyFont="1" applyBorder="1" applyAlignment="1">
      <alignment horizontal="left" vertical="top" wrapText="1"/>
    </xf>
    <xf numFmtId="43" fontId="13" fillId="0" borderId="2" xfId="1" applyFont="1" applyBorder="1" applyAlignment="1">
      <alignment horizontal="right" vertical="top" wrapText="1"/>
    </xf>
    <xf numFmtId="43" fontId="13" fillId="0" borderId="8" xfId="1" applyFont="1" applyBorder="1" applyAlignment="1">
      <alignment horizontal="righ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" fontId="6" fillId="0" borderId="0" xfId="0" quotePrefix="1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1" xfId="0" quotePrefix="1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3" fontId="14" fillId="0" borderId="2" xfId="1" applyFont="1" applyFill="1" applyBorder="1" applyAlignment="1">
      <alignment horizontal="center" vertical="center" wrapText="1"/>
    </xf>
    <xf numFmtId="43" fontId="14" fillId="0" borderId="5" xfId="1" applyFont="1" applyFill="1" applyBorder="1" applyAlignment="1">
      <alignment horizontal="center" vertical="center" wrapText="1"/>
    </xf>
    <xf numFmtId="43" fontId="14" fillId="0" borderId="8" xfId="1" applyFont="1" applyFill="1" applyBorder="1" applyAlignment="1">
      <alignment horizontal="center" vertical="center" wrapText="1"/>
    </xf>
    <xf numFmtId="43" fontId="14" fillId="0" borderId="2" xfId="1" applyFont="1" applyFill="1" applyBorder="1" applyAlignment="1">
      <alignment horizontal="center" vertical="center"/>
    </xf>
    <xf numFmtId="43" fontId="14" fillId="0" borderId="5" xfId="1" applyFont="1" applyFill="1" applyBorder="1" applyAlignment="1">
      <alignment horizontal="center" vertical="center"/>
    </xf>
    <xf numFmtId="43" fontId="14" fillId="0" borderId="8" xfId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3" fontId="13" fillId="0" borderId="2" xfId="1" applyFont="1" applyBorder="1" applyAlignment="1">
      <alignment horizontal="center" vertical="top"/>
    </xf>
    <xf numFmtId="43" fontId="13" fillId="0" borderId="8" xfId="1" applyFont="1" applyBorder="1" applyAlignment="1">
      <alignment horizontal="center" vertical="top"/>
    </xf>
    <xf numFmtId="187" fontId="12" fillId="0" borderId="2" xfId="0" quotePrefix="1" applyNumberFormat="1" applyFont="1" applyBorder="1" applyAlignment="1">
      <alignment horizontal="center" vertical="top" wrapText="1"/>
    </xf>
    <xf numFmtId="187" fontId="12" fillId="0" borderId="5" xfId="0" quotePrefix="1" applyNumberFormat="1" applyFont="1" applyBorder="1" applyAlignment="1">
      <alignment horizontal="center" vertical="top" wrapText="1"/>
    </xf>
    <xf numFmtId="187" fontId="12" fillId="0" borderId="8" xfId="0" quotePrefix="1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4" xfId="2" xr:uid="{C7C1AF44-F2A2-4655-AF59-22D1837A3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3981903</xdr:colOff>
      <xdr:row>0</xdr:row>
      <xdr:rowOff>55335</xdr:rowOff>
    </xdr:from>
    <xdr:to>
      <xdr:col>1</xdr:col>
      <xdr:colOff>4879975</xdr:colOff>
      <xdr:row>3</xdr:row>
      <xdr:rowOff>206375</xdr:rowOff>
    </xdr:to>
    <xdr:pic>
      <xdr:nvPicPr>
        <xdr:cNvPr id="2" name="รูปภาพ 1" descr="คำอธิบาย: ยสท1">
          <a:extLst>
            <a:ext uri="{FF2B5EF4-FFF2-40B4-BE49-F238E27FC236}">
              <a16:creationId xmlns:a16="http://schemas.microsoft.com/office/drawing/2014/main" id="{6AE43075-E286-4A36-950E-6C8276F0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803" y="55335"/>
          <a:ext cx="898072" cy="951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F64F-94D2-404A-A591-43A1E1474AFE}">
  <dimension ref="A1:K191"/>
  <sheetViews>
    <sheetView tabSelected="1" topLeftCell="A185" zoomScaleNormal="100" workbookViewId="0">
      <selection activeCell="F193" sqref="F193"/>
    </sheetView>
  </sheetViews>
  <sheetFormatPr defaultColWidth="9" defaultRowHeight="20.100000000000001" customHeight="1" x14ac:dyDescent="0.3"/>
  <cols>
    <col min="1" max="1" width="5.625" style="25" customWidth="1"/>
    <col min="2" max="2" width="22.875" style="18" customWidth="1"/>
    <col min="3" max="3" width="10.25" style="21" customWidth="1"/>
    <col min="4" max="4" width="12.375" style="21" customWidth="1"/>
    <col min="5" max="5" width="11" style="18" bestFit="1" customWidth="1"/>
    <col min="6" max="6" width="26.25" style="18" customWidth="1"/>
    <col min="7" max="7" width="11.75" style="21" customWidth="1"/>
    <col min="8" max="8" width="22.375" style="18" customWidth="1"/>
    <col min="9" max="9" width="11.875" style="21" customWidth="1"/>
    <col min="10" max="10" width="11.5" style="18" customWidth="1"/>
    <col min="11" max="11" width="15.375" style="18" customWidth="1"/>
    <col min="12" max="246" width="9" style="18"/>
    <col min="247" max="247" width="4.625" style="18" customWidth="1"/>
    <col min="248" max="248" width="29.375" style="18" customWidth="1"/>
    <col min="249" max="250" width="10.125" style="18" customWidth="1"/>
    <col min="251" max="251" width="13" style="18" customWidth="1"/>
    <col min="252" max="252" width="26.875" style="18" customWidth="1"/>
    <col min="253" max="253" width="11.25" style="18" customWidth="1"/>
    <col min="254" max="254" width="23.625" style="18" customWidth="1"/>
    <col min="255" max="255" width="11.375" style="18" customWidth="1"/>
    <col min="256" max="256" width="16.5" style="18" customWidth="1"/>
    <col min="257" max="257" width="25.125" style="18" customWidth="1"/>
    <col min="258" max="502" width="9" style="18"/>
    <col min="503" max="503" width="4.625" style="18" customWidth="1"/>
    <col min="504" max="504" width="29.375" style="18" customWidth="1"/>
    <col min="505" max="506" width="10.125" style="18" customWidth="1"/>
    <col min="507" max="507" width="13" style="18" customWidth="1"/>
    <col min="508" max="508" width="26.875" style="18" customWidth="1"/>
    <col min="509" max="509" width="11.25" style="18" customWidth="1"/>
    <col min="510" max="510" width="23.625" style="18" customWidth="1"/>
    <col min="511" max="511" width="11.375" style="18" customWidth="1"/>
    <col min="512" max="512" width="16.5" style="18" customWidth="1"/>
    <col min="513" max="513" width="25.125" style="18" customWidth="1"/>
    <col min="514" max="758" width="9" style="18"/>
    <col min="759" max="759" width="4.625" style="18" customWidth="1"/>
    <col min="760" max="760" width="29.375" style="18" customWidth="1"/>
    <col min="761" max="762" width="10.125" style="18" customWidth="1"/>
    <col min="763" max="763" width="13" style="18" customWidth="1"/>
    <col min="764" max="764" width="26.875" style="18" customWidth="1"/>
    <col min="765" max="765" width="11.25" style="18" customWidth="1"/>
    <col min="766" max="766" width="23.625" style="18" customWidth="1"/>
    <col min="767" max="767" width="11.375" style="18" customWidth="1"/>
    <col min="768" max="768" width="16.5" style="18" customWidth="1"/>
    <col min="769" max="769" width="25.125" style="18" customWidth="1"/>
    <col min="770" max="1014" width="9" style="18"/>
    <col min="1015" max="1015" width="4.625" style="18" customWidth="1"/>
    <col min="1016" max="1016" width="29.375" style="18" customWidth="1"/>
    <col min="1017" max="1018" width="10.125" style="18" customWidth="1"/>
    <col min="1019" max="1019" width="13" style="18" customWidth="1"/>
    <col min="1020" max="1020" width="26.875" style="18" customWidth="1"/>
    <col min="1021" max="1021" width="11.25" style="18" customWidth="1"/>
    <col min="1022" max="1022" width="23.625" style="18" customWidth="1"/>
    <col min="1023" max="1023" width="11.375" style="18" customWidth="1"/>
    <col min="1024" max="1024" width="16.5" style="18" customWidth="1"/>
    <col min="1025" max="1025" width="25.125" style="18" customWidth="1"/>
    <col min="1026" max="1270" width="9" style="18"/>
    <col min="1271" max="1271" width="4.625" style="18" customWidth="1"/>
    <col min="1272" max="1272" width="29.375" style="18" customWidth="1"/>
    <col min="1273" max="1274" width="10.125" style="18" customWidth="1"/>
    <col min="1275" max="1275" width="13" style="18" customWidth="1"/>
    <col min="1276" max="1276" width="26.875" style="18" customWidth="1"/>
    <col min="1277" max="1277" width="11.25" style="18" customWidth="1"/>
    <col min="1278" max="1278" width="23.625" style="18" customWidth="1"/>
    <col min="1279" max="1279" width="11.375" style="18" customWidth="1"/>
    <col min="1280" max="1280" width="16.5" style="18" customWidth="1"/>
    <col min="1281" max="1281" width="25.125" style="18" customWidth="1"/>
    <col min="1282" max="1526" width="9" style="18"/>
    <col min="1527" max="1527" width="4.625" style="18" customWidth="1"/>
    <col min="1528" max="1528" width="29.375" style="18" customWidth="1"/>
    <col min="1529" max="1530" width="10.125" style="18" customWidth="1"/>
    <col min="1531" max="1531" width="13" style="18" customWidth="1"/>
    <col min="1532" max="1532" width="26.875" style="18" customWidth="1"/>
    <col min="1533" max="1533" width="11.25" style="18" customWidth="1"/>
    <col min="1534" max="1534" width="23.625" style="18" customWidth="1"/>
    <col min="1535" max="1535" width="11.375" style="18" customWidth="1"/>
    <col min="1536" max="1536" width="16.5" style="18" customWidth="1"/>
    <col min="1537" max="1537" width="25.125" style="18" customWidth="1"/>
    <col min="1538" max="1782" width="9" style="18"/>
    <col min="1783" max="1783" width="4.625" style="18" customWidth="1"/>
    <col min="1784" max="1784" width="29.375" style="18" customWidth="1"/>
    <col min="1785" max="1786" width="10.125" style="18" customWidth="1"/>
    <col min="1787" max="1787" width="13" style="18" customWidth="1"/>
    <col min="1788" max="1788" width="26.875" style="18" customWidth="1"/>
    <col min="1789" max="1789" width="11.25" style="18" customWidth="1"/>
    <col min="1790" max="1790" width="23.625" style="18" customWidth="1"/>
    <col min="1791" max="1791" width="11.375" style="18" customWidth="1"/>
    <col min="1792" max="1792" width="16.5" style="18" customWidth="1"/>
    <col min="1793" max="1793" width="25.125" style="18" customWidth="1"/>
    <col min="1794" max="2038" width="9" style="18"/>
    <col min="2039" max="2039" width="4.625" style="18" customWidth="1"/>
    <col min="2040" max="2040" width="29.375" style="18" customWidth="1"/>
    <col min="2041" max="2042" width="10.125" style="18" customWidth="1"/>
    <col min="2043" max="2043" width="13" style="18" customWidth="1"/>
    <col min="2044" max="2044" width="26.875" style="18" customWidth="1"/>
    <col min="2045" max="2045" width="11.25" style="18" customWidth="1"/>
    <col min="2046" max="2046" width="23.625" style="18" customWidth="1"/>
    <col min="2047" max="2047" width="11.375" style="18" customWidth="1"/>
    <col min="2048" max="2048" width="16.5" style="18" customWidth="1"/>
    <col min="2049" max="2049" width="25.125" style="18" customWidth="1"/>
    <col min="2050" max="2294" width="9" style="18"/>
    <col min="2295" max="2295" width="4.625" style="18" customWidth="1"/>
    <col min="2296" max="2296" width="29.375" style="18" customWidth="1"/>
    <col min="2297" max="2298" width="10.125" style="18" customWidth="1"/>
    <col min="2299" max="2299" width="13" style="18" customWidth="1"/>
    <col min="2300" max="2300" width="26.875" style="18" customWidth="1"/>
    <col min="2301" max="2301" width="11.25" style="18" customWidth="1"/>
    <col min="2302" max="2302" width="23.625" style="18" customWidth="1"/>
    <col min="2303" max="2303" width="11.375" style="18" customWidth="1"/>
    <col min="2304" max="2304" width="16.5" style="18" customWidth="1"/>
    <col min="2305" max="2305" width="25.125" style="18" customWidth="1"/>
    <col min="2306" max="2550" width="9" style="18"/>
    <col min="2551" max="2551" width="4.625" style="18" customWidth="1"/>
    <col min="2552" max="2552" width="29.375" style="18" customWidth="1"/>
    <col min="2553" max="2554" width="10.125" style="18" customWidth="1"/>
    <col min="2555" max="2555" width="13" style="18" customWidth="1"/>
    <col min="2556" max="2556" width="26.875" style="18" customWidth="1"/>
    <col min="2557" max="2557" width="11.25" style="18" customWidth="1"/>
    <col min="2558" max="2558" width="23.625" style="18" customWidth="1"/>
    <col min="2559" max="2559" width="11.375" style="18" customWidth="1"/>
    <col min="2560" max="2560" width="16.5" style="18" customWidth="1"/>
    <col min="2561" max="2561" width="25.125" style="18" customWidth="1"/>
    <col min="2562" max="2806" width="9" style="18"/>
    <col min="2807" max="2807" width="4.625" style="18" customWidth="1"/>
    <col min="2808" max="2808" width="29.375" style="18" customWidth="1"/>
    <col min="2809" max="2810" width="10.125" style="18" customWidth="1"/>
    <col min="2811" max="2811" width="13" style="18" customWidth="1"/>
    <col min="2812" max="2812" width="26.875" style="18" customWidth="1"/>
    <col min="2813" max="2813" width="11.25" style="18" customWidth="1"/>
    <col min="2814" max="2814" width="23.625" style="18" customWidth="1"/>
    <col min="2815" max="2815" width="11.375" style="18" customWidth="1"/>
    <col min="2816" max="2816" width="16.5" style="18" customWidth="1"/>
    <col min="2817" max="2817" width="25.125" style="18" customWidth="1"/>
    <col min="2818" max="3062" width="9" style="18"/>
    <col min="3063" max="3063" width="4.625" style="18" customWidth="1"/>
    <col min="3064" max="3064" width="29.375" style="18" customWidth="1"/>
    <col min="3065" max="3066" width="10.125" style="18" customWidth="1"/>
    <col min="3067" max="3067" width="13" style="18" customWidth="1"/>
    <col min="3068" max="3068" width="26.875" style="18" customWidth="1"/>
    <col min="3069" max="3069" width="11.25" style="18" customWidth="1"/>
    <col min="3070" max="3070" width="23.625" style="18" customWidth="1"/>
    <col min="3071" max="3071" width="11.375" style="18" customWidth="1"/>
    <col min="3072" max="3072" width="16.5" style="18" customWidth="1"/>
    <col min="3073" max="3073" width="25.125" style="18" customWidth="1"/>
    <col min="3074" max="3318" width="9" style="18"/>
    <col min="3319" max="3319" width="4.625" style="18" customWidth="1"/>
    <col min="3320" max="3320" width="29.375" style="18" customWidth="1"/>
    <col min="3321" max="3322" width="10.125" style="18" customWidth="1"/>
    <col min="3323" max="3323" width="13" style="18" customWidth="1"/>
    <col min="3324" max="3324" width="26.875" style="18" customWidth="1"/>
    <col min="3325" max="3325" width="11.25" style="18" customWidth="1"/>
    <col min="3326" max="3326" width="23.625" style="18" customWidth="1"/>
    <col min="3327" max="3327" width="11.375" style="18" customWidth="1"/>
    <col min="3328" max="3328" width="16.5" style="18" customWidth="1"/>
    <col min="3329" max="3329" width="25.125" style="18" customWidth="1"/>
    <col min="3330" max="3574" width="9" style="18"/>
    <col min="3575" max="3575" width="4.625" style="18" customWidth="1"/>
    <col min="3576" max="3576" width="29.375" style="18" customWidth="1"/>
    <col min="3577" max="3578" width="10.125" style="18" customWidth="1"/>
    <col min="3579" max="3579" width="13" style="18" customWidth="1"/>
    <col min="3580" max="3580" width="26.875" style="18" customWidth="1"/>
    <col min="3581" max="3581" width="11.25" style="18" customWidth="1"/>
    <col min="3582" max="3582" width="23.625" style="18" customWidth="1"/>
    <col min="3583" max="3583" width="11.375" style="18" customWidth="1"/>
    <col min="3584" max="3584" width="16.5" style="18" customWidth="1"/>
    <col min="3585" max="3585" width="25.125" style="18" customWidth="1"/>
    <col min="3586" max="3830" width="9" style="18"/>
    <col min="3831" max="3831" width="4.625" style="18" customWidth="1"/>
    <col min="3832" max="3832" width="29.375" style="18" customWidth="1"/>
    <col min="3833" max="3834" width="10.125" style="18" customWidth="1"/>
    <col min="3835" max="3835" width="13" style="18" customWidth="1"/>
    <col min="3836" max="3836" width="26.875" style="18" customWidth="1"/>
    <col min="3837" max="3837" width="11.25" style="18" customWidth="1"/>
    <col min="3838" max="3838" width="23.625" style="18" customWidth="1"/>
    <col min="3839" max="3839" width="11.375" style="18" customWidth="1"/>
    <col min="3840" max="3840" width="16.5" style="18" customWidth="1"/>
    <col min="3841" max="3841" width="25.125" style="18" customWidth="1"/>
    <col min="3842" max="4086" width="9" style="18"/>
    <col min="4087" max="4087" width="4.625" style="18" customWidth="1"/>
    <col min="4088" max="4088" width="29.375" style="18" customWidth="1"/>
    <col min="4089" max="4090" width="10.125" style="18" customWidth="1"/>
    <col min="4091" max="4091" width="13" style="18" customWidth="1"/>
    <col min="4092" max="4092" width="26.875" style="18" customWidth="1"/>
    <col min="4093" max="4093" width="11.25" style="18" customWidth="1"/>
    <col min="4094" max="4094" width="23.625" style="18" customWidth="1"/>
    <col min="4095" max="4095" width="11.375" style="18" customWidth="1"/>
    <col min="4096" max="4096" width="16.5" style="18" customWidth="1"/>
    <col min="4097" max="4097" width="25.125" style="18" customWidth="1"/>
    <col min="4098" max="4342" width="9" style="18"/>
    <col min="4343" max="4343" width="4.625" style="18" customWidth="1"/>
    <col min="4344" max="4344" width="29.375" style="18" customWidth="1"/>
    <col min="4345" max="4346" width="10.125" style="18" customWidth="1"/>
    <col min="4347" max="4347" width="13" style="18" customWidth="1"/>
    <col min="4348" max="4348" width="26.875" style="18" customWidth="1"/>
    <col min="4349" max="4349" width="11.25" style="18" customWidth="1"/>
    <col min="4350" max="4350" width="23.625" style="18" customWidth="1"/>
    <col min="4351" max="4351" width="11.375" style="18" customWidth="1"/>
    <col min="4352" max="4352" width="16.5" style="18" customWidth="1"/>
    <col min="4353" max="4353" width="25.125" style="18" customWidth="1"/>
    <col min="4354" max="4598" width="9" style="18"/>
    <col min="4599" max="4599" width="4.625" style="18" customWidth="1"/>
    <col min="4600" max="4600" width="29.375" style="18" customWidth="1"/>
    <col min="4601" max="4602" width="10.125" style="18" customWidth="1"/>
    <col min="4603" max="4603" width="13" style="18" customWidth="1"/>
    <col min="4604" max="4604" width="26.875" style="18" customWidth="1"/>
    <col min="4605" max="4605" width="11.25" style="18" customWidth="1"/>
    <col min="4606" max="4606" width="23.625" style="18" customWidth="1"/>
    <col min="4607" max="4607" width="11.375" style="18" customWidth="1"/>
    <col min="4608" max="4608" width="16.5" style="18" customWidth="1"/>
    <col min="4609" max="4609" width="25.125" style="18" customWidth="1"/>
    <col min="4610" max="4854" width="9" style="18"/>
    <col min="4855" max="4855" width="4.625" style="18" customWidth="1"/>
    <col min="4856" max="4856" width="29.375" style="18" customWidth="1"/>
    <col min="4857" max="4858" width="10.125" style="18" customWidth="1"/>
    <col min="4859" max="4859" width="13" style="18" customWidth="1"/>
    <col min="4860" max="4860" width="26.875" style="18" customWidth="1"/>
    <col min="4861" max="4861" width="11.25" style="18" customWidth="1"/>
    <col min="4862" max="4862" width="23.625" style="18" customWidth="1"/>
    <col min="4863" max="4863" width="11.375" style="18" customWidth="1"/>
    <col min="4864" max="4864" width="16.5" style="18" customWidth="1"/>
    <col min="4865" max="4865" width="25.125" style="18" customWidth="1"/>
    <col min="4866" max="5110" width="9" style="18"/>
    <col min="5111" max="5111" width="4.625" style="18" customWidth="1"/>
    <col min="5112" max="5112" width="29.375" style="18" customWidth="1"/>
    <col min="5113" max="5114" width="10.125" style="18" customWidth="1"/>
    <col min="5115" max="5115" width="13" style="18" customWidth="1"/>
    <col min="5116" max="5116" width="26.875" style="18" customWidth="1"/>
    <col min="5117" max="5117" width="11.25" style="18" customWidth="1"/>
    <col min="5118" max="5118" width="23.625" style="18" customWidth="1"/>
    <col min="5119" max="5119" width="11.375" style="18" customWidth="1"/>
    <col min="5120" max="5120" width="16.5" style="18" customWidth="1"/>
    <col min="5121" max="5121" width="25.125" style="18" customWidth="1"/>
    <col min="5122" max="5366" width="9" style="18"/>
    <col min="5367" max="5367" width="4.625" style="18" customWidth="1"/>
    <col min="5368" max="5368" width="29.375" style="18" customWidth="1"/>
    <col min="5369" max="5370" width="10.125" style="18" customWidth="1"/>
    <col min="5371" max="5371" width="13" style="18" customWidth="1"/>
    <col min="5372" max="5372" width="26.875" style="18" customWidth="1"/>
    <col min="5373" max="5373" width="11.25" style="18" customWidth="1"/>
    <col min="5374" max="5374" width="23.625" style="18" customWidth="1"/>
    <col min="5375" max="5375" width="11.375" style="18" customWidth="1"/>
    <col min="5376" max="5376" width="16.5" style="18" customWidth="1"/>
    <col min="5377" max="5377" width="25.125" style="18" customWidth="1"/>
    <col min="5378" max="5622" width="9" style="18"/>
    <col min="5623" max="5623" width="4.625" style="18" customWidth="1"/>
    <col min="5624" max="5624" width="29.375" style="18" customWidth="1"/>
    <col min="5625" max="5626" width="10.125" style="18" customWidth="1"/>
    <col min="5627" max="5627" width="13" style="18" customWidth="1"/>
    <col min="5628" max="5628" width="26.875" style="18" customWidth="1"/>
    <col min="5629" max="5629" width="11.25" style="18" customWidth="1"/>
    <col min="5630" max="5630" width="23.625" style="18" customWidth="1"/>
    <col min="5631" max="5631" width="11.375" style="18" customWidth="1"/>
    <col min="5632" max="5632" width="16.5" style="18" customWidth="1"/>
    <col min="5633" max="5633" width="25.125" style="18" customWidth="1"/>
    <col min="5634" max="5878" width="9" style="18"/>
    <col min="5879" max="5879" width="4.625" style="18" customWidth="1"/>
    <col min="5880" max="5880" width="29.375" style="18" customWidth="1"/>
    <col min="5881" max="5882" width="10.125" style="18" customWidth="1"/>
    <col min="5883" max="5883" width="13" style="18" customWidth="1"/>
    <col min="5884" max="5884" width="26.875" style="18" customWidth="1"/>
    <col min="5885" max="5885" width="11.25" style="18" customWidth="1"/>
    <col min="5886" max="5886" width="23.625" style="18" customWidth="1"/>
    <col min="5887" max="5887" width="11.375" style="18" customWidth="1"/>
    <col min="5888" max="5888" width="16.5" style="18" customWidth="1"/>
    <col min="5889" max="5889" width="25.125" style="18" customWidth="1"/>
    <col min="5890" max="6134" width="9" style="18"/>
    <col min="6135" max="6135" width="4.625" style="18" customWidth="1"/>
    <col min="6136" max="6136" width="29.375" style="18" customWidth="1"/>
    <col min="6137" max="6138" width="10.125" style="18" customWidth="1"/>
    <col min="6139" max="6139" width="13" style="18" customWidth="1"/>
    <col min="6140" max="6140" width="26.875" style="18" customWidth="1"/>
    <col min="6141" max="6141" width="11.25" style="18" customWidth="1"/>
    <col min="6142" max="6142" width="23.625" style="18" customWidth="1"/>
    <col min="6143" max="6143" width="11.375" style="18" customWidth="1"/>
    <col min="6144" max="6144" width="16.5" style="18" customWidth="1"/>
    <col min="6145" max="6145" width="25.125" style="18" customWidth="1"/>
    <col min="6146" max="6390" width="9" style="18"/>
    <col min="6391" max="6391" width="4.625" style="18" customWidth="1"/>
    <col min="6392" max="6392" width="29.375" style="18" customWidth="1"/>
    <col min="6393" max="6394" width="10.125" style="18" customWidth="1"/>
    <col min="6395" max="6395" width="13" style="18" customWidth="1"/>
    <col min="6396" max="6396" width="26.875" style="18" customWidth="1"/>
    <col min="6397" max="6397" width="11.25" style="18" customWidth="1"/>
    <col min="6398" max="6398" width="23.625" style="18" customWidth="1"/>
    <col min="6399" max="6399" width="11.375" style="18" customWidth="1"/>
    <col min="6400" max="6400" width="16.5" style="18" customWidth="1"/>
    <col min="6401" max="6401" width="25.125" style="18" customWidth="1"/>
    <col min="6402" max="6646" width="9" style="18"/>
    <col min="6647" max="6647" width="4.625" style="18" customWidth="1"/>
    <col min="6648" max="6648" width="29.375" style="18" customWidth="1"/>
    <col min="6649" max="6650" width="10.125" style="18" customWidth="1"/>
    <col min="6651" max="6651" width="13" style="18" customWidth="1"/>
    <col min="6652" max="6652" width="26.875" style="18" customWidth="1"/>
    <col min="6653" max="6653" width="11.25" style="18" customWidth="1"/>
    <col min="6654" max="6654" width="23.625" style="18" customWidth="1"/>
    <col min="6655" max="6655" width="11.375" style="18" customWidth="1"/>
    <col min="6656" max="6656" width="16.5" style="18" customWidth="1"/>
    <col min="6657" max="6657" width="25.125" style="18" customWidth="1"/>
    <col min="6658" max="6902" width="9" style="18"/>
    <col min="6903" max="6903" width="4.625" style="18" customWidth="1"/>
    <col min="6904" max="6904" width="29.375" style="18" customWidth="1"/>
    <col min="6905" max="6906" width="10.125" style="18" customWidth="1"/>
    <col min="6907" max="6907" width="13" style="18" customWidth="1"/>
    <col min="6908" max="6908" width="26.875" style="18" customWidth="1"/>
    <col min="6909" max="6909" width="11.25" style="18" customWidth="1"/>
    <col min="6910" max="6910" width="23.625" style="18" customWidth="1"/>
    <col min="6911" max="6911" width="11.375" style="18" customWidth="1"/>
    <col min="6912" max="6912" width="16.5" style="18" customWidth="1"/>
    <col min="6913" max="6913" width="25.125" style="18" customWidth="1"/>
    <col min="6914" max="7158" width="9" style="18"/>
    <col min="7159" max="7159" width="4.625" style="18" customWidth="1"/>
    <col min="7160" max="7160" width="29.375" style="18" customWidth="1"/>
    <col min="7161" max="7162" width="10.125" style="18" customWidth="1"/>
    <col min="7163" max="7163" width="13" style="18" customWidth="1"/>
    <col min="7164" max="7164" width="26.875" style="18" customWidth="1"/>
    <col min="7165" max="7165" width="11.25" style="18" customWidth="1"/>
    <col min="7166" max="7166" width="23.625" style="18" customWidth="1"/>
    <col min="7167" max="7167" width="11.375" style="18" customWidth="1"/>
    <col min="7168" max="7168" width="16.5" style="18" customWidth="1"/>
    <col min="7169" max="7169" width="25.125" style="18" customWidth="1"/>
    <col min="7170" max="7414" width="9" style="18"/>
    <col min="7415" max="7415" width="4.625" style="18" customWidth="1"/>
    <col min="7416" max="7416" width="29.375" style="18" customWidth="1"/>
    <col min="7417" max="7418" width="10.125" style="18" customWidth="1"/>
    <col min="7419" max="7419" width="13" style="18" customWidth="1"/>
    <col min="7420" max="7420" width="26.875" style="18" customWidth="1"/>
    <col min="7421" max="7421" width="11.25" style="18" customWidth="1"/>
    <col min="7422" max="7422" width="23.625" style="18" customWidth="1"/>
    <col min="7423" max="7423" width="11.375" style="18" customWidth="1"/>
    <col min="7424" max="7424" width="16.5" style="18" customWidth="1"/>
    <col min="7425" max="7425" width="25.125" style="18" customWidth="1"/>
    <col min="7426" max="7670" width="9" style="18"/>
    <col min="7671" max="7671" width="4.625" style="18" customWidth="1"/>
    <col min="7672" max="7672" width="29.375" style="18" customWidth="1"/>
    <col min="7673" max="7674" width="10.125" style="18" customWidth="1"/>
    <col min="7675" max="7675" width="13" style="18" customWidth="1"/>
    <col min="7676" max="7676" width="26.875" style="18" customWidth="1"/>
    <col min="7677" max="7677" width="11.25" style="18" customWidth="1"/>
    <col min="7678" max="7678" width="23.625" style="18" customWidth="1"/>
    <col min="7679" max="7679" width="11.375" style="18" customWidth="1"/>
    <col min="7680" max="7680" width="16.5" style="18" customWidth="1"/>
    <col min="7681" max="7681" width="25.125" style="18" customWidth="1"/>
    <col min="7682" max="7926" width="9" style="18"/>
    <col min="7927" max="7927" width="4.625" style="18" customWidth="1"/>
    <col min="7928" max="7928" width="29.375" style="18" customWidth="1"/>
    <col min="7929" max="7930" width="10.125" style="18" customWidth="1"/>
    <col min="7931" max="7931" width="13" style="18" customWidth="1"/>
    <col min="7932" max="7932" width="26.875" style="18" customWidth="1"/>
    <col min="7933" max="7933" width="11.25" style="18" customWidth="1"/>
    <col min="7934" max="7934" width="23.625" style="18" customWidth="1"/>
    <col min="7935" max="7935" width="11.375" style="18" customWidth="1"/>
    <col min="7936" max="7936" width="16.5" style="18" customWidth="1"/>
    <col min="7937" max="7937" width="25.125" style="18" customWidth="1"/>
    <col min="7938" max="8182" width="9" style="18"/>
    <col min="8183" max="8183" width="4.625" style="18" customWidth="1"/>
    <col min="8184" max="8184" width="29.375" style="18" customWidth="1"/>
    <col min="8185" max="8186" width="10.125" style="18" customWidth="1"/>
    <col min="8187" max="8187" width="13" style="18" customWidth="1"/>
    <col min="8188" max="8188" width="26.875" style="18" customWidth="1"/>
    <col min="8189" max="8189" width="11.25" style="18" customWidth="1"/>
    <col min="8190" max="8190" width="23.625" style="18" customWidth="1"/>
    <col min="8191" max="8191" width="11.375" style="18" customWidth="1"/>
    <col min="8192" max="8192" width="16.5" style="18" customWidth="1"/>
    <col min="8193" max="8193" width="25.125" style="18" customWidth="1"/>
    <col min="8194" max="8438" width="9" style="18"/>
    <col min="8439" max="8439" width="4.625" style="18" customWidth="1"/>
    <col min="8440" max="8440" width="29.375" style="18" customWidth="1"/>
    <col min="8441" max="8442" width="10.125" style="18" customWidth="1"/>
    <col min="8443" max="8443" width="13" style="18" customWidth="1"/>
    <col min="8444" max="8444" width="26.875" style="18" customWidth="1"/>
    <col min="8445" max="8445" width="11.25" style="18" customWidth="1"/>
    <col min="8446" max="8446" width="23.625" style="18" customWidth="1"/>
    <col min="8447" max="8447" width="11.375" style="18" customWidth="1"/>
    <col min="8448" max="8448" width="16.5" style="18" customWidth="1"/>
    <col min="8449" max="8449" width="25.125" style="18" customWidth="1"/>
    <col min="8450" max="8694" width="9" style="18"/>
    <col min="8695" max="8695" width="4.625" style="18" customWidth="1"/>
    <col min="8696" max="8696" width="29.375" style="18" customWidth="1"/>
    <col min="8697" max="8698" width="10.125" style="18" customWidth="1"/>
    <col min="8699" max="8699" width="13" style="18" customWidth="1"/>
    <col min="8700" max="8700" width="26.875" style="18" customWidth="1"/>
    <col min="8701" max="8701" width="11.25" style="18" customWidth="1"/>
    <col min="8702" max="8702" width="23.625" style="18" customWidth="1"/>
    <col min="8703" max="8703" width="11.375" style="18" customWidth="1"/>
    <col min="8704" max="8704" width="16.5" style="18" customWidth="1"/>
    <col min="8705" max="8705" width="25.125" style="18" customWidth="1"/>
    <col min="8706" max="8950" width="9" style="18"/>
    <col min="8951" max="8951" width="4.625" style="18" customWidth="1"/>
    <col min="8952" max="8952" width="29.375" style="18" customWidth="1"/>
    <col min="8953" max="8954" width="10.125" style="18" customWidth="1"/>
    <col min="8955" max="8955" width="13" style="18" customWidth="1"/>
    <col min="8956" max="8956" width="26.875" style="18" customWidth="1"/>
    <col min="8957" max="8957" width="11.25" style="18" customWidth="1"/>
    <col min="8958" max="8958" width="23.625" style="18" customWidth="1"/>
    <col min="8959" max="8959" width="11.375" style="18" customWidth="1"/>
    <col min="8960" max="8960" width="16.5" style="18" customWidth="1"/>
    <col min="8961" max="8961" width="25.125" style="18" customWidth="1"/>
    <col min="8962" max="9206" width="9" style="18"/>
    <col min="9207" max="9207" width="4.625" style="18" customWidth="1"/>
    <col min="9208" max="9208" width="29.375" style="18" customWidth="1"/>
    <col min="9209" max="9210" width="10.125" style="18" customWidth="1"/>
    <col min="9211" max="9211" width="13" style="18" customWidth="1"/>
    <col min="9212" max="9212" width="26.875" style="18" customWidth="1"/>
    <col min="9213" max="9213" width="11.25" style="18" customWidth="1"/>
    <col min="9214" max="9214" width="23.625" style="18" customWidth="1"/>
    <col min="9215" max="9215" width="11.375" style="18" customWidth="1"/>
    <col min="9216" max="9216" width="16.5" style="18" customWidth="1"/>
    <col min="9217" max="9217" width="25.125" style="18" customWidth="1"/>
    <col min="9218" max="9462" width="9" style="18"/>
    <col min="9463" max="9463" width="4.625" style="18" customWidth="1"/>
    <col min="9464" max="9464" width="29.375" style="18" customWidth="1"/>
    <col min="9465" max="9466" width="10.125" style="18" customWidth="1"/>
    <col min="9467" max="9467" width="13" style="18" customWidth="1"/>
    <col min="9468" max="9468" width="26.875" style="18" customWidth="1"/>
    <col min="9469" max="9469" width="11.25" style="18" customWidth="1"/>
    <col min="9470" max="9470" width="23.625" style="18" customWidth="1"/>
    <col min="9471" max="9471" width="11.375" style="18" customWidth="1"/>
    <col min="9472" max="9472" width="16.5" style="18" customWidth="1"/>
    <col min="9473" max="9473" width="25.125" style="18" customWidth="1"/>
    <col min="9474" max="9718" width="9" style="18"/>
    <col min="9719" max="9719" width="4.625" style="18" customWidth="1"/>
    <col min="9720" max="9720" width="29.375" style="18" customWidth="1"/>
    <col min="9721" max="9722" width="10.125" style="18" customWidth="1"/>
    <col min="9723" max="9723" width="13" style="18" customWidth="1"/>
    <col min="9724" max="9724" width="26.875" style="18" customWidth="1"/>
    <col min="9725" max="9725" width="11.25" style="18" customWidth="1"/>
    <col min="9726" max="9726" width="23.625" style="18" customWidth="1"/>
    <col min="9727" max="9727" width="11.375" style="18" customWidth="1"/>
    <col min="9728" max="9728" width="16.5" style="18" customWidth="1"/>
    <col min="9729" max="9729" width="25.125" style="18" customWidth="1"/>
    <col min="9730" max="9974" width="9" style="18"/>
    <col min="9975" max="9975" width="4.625" style="18" customWidth="1"/>
    <col min="9976" max="9976" width="29.375" style="18" customWidth="1"/>
    <col min="9977" max="9978" width="10.125" style="18" customWidth="1"/>
    <col min="9979" max="9979" width="13" style="18" customWidth="1"/>
    <col min="9980" max="9980" width="26.875" style="18" customWidth="1"/>
    <col min="9981" max="9981" width="11.25" style="18" customWidth="1"/>
    <col min="9982" max="9982" width="23.625" style="18" customWidth="1"/>
    <col min="9983" max="9983" width="11.375" style="18" customWidth="1"/>
    <col min="9984" max="9984" width="16.5" style="18" customWidth="1"/>
    <col min="9985" max="9985" width="25.125" style="18" customWidth="1"/>
    <col min="9986" max="10230" width="9" style="18"/>
    <col min="10231" max="10231" width="4.625" style="18" customWidth="1"/>
    <col min="10232" max="10232" width="29.375" style="18" customWidth="1"/>
    <col min="10233" max="10234" width="10.125" style="18" customWidth="1"/>
    <col min="10235" max="10235" width="13" style="18" customWidth="1"/>
    <col min="10236" max="10236" width="26.875" style="18" customWidth="1"/>
    <col min="10237" max="10237" width="11.25" style="18" customWidth="1"/>
    <col min="10238" max="10238" width="23.625" style="18" customWidth="1"/>
    <col min="10239" max="10239" width="11.375" style="18" customWidth="1"/>
    <col min="10240" max="10240" width="16.5" style="18" customWidth="1"/>
    <col min="10241" max="10241" width="25.125" style="18" customWidth="1"/>
    <col min="10242" max="10486" width="9" style="18"/>
    <col min="10487" max="10487" width="4.625" style="18" customWidth="1"/>
    <col min="10488" max="10488" width="29.375" style="18" customWidth="1"/>
    <col min="10489" max="10490" width="10.125" style="18" customWidth="1"/>
    <col min="10491" max="10491" width="13" style="18" customWidth="1"/>
    <col min="10492" max="10492" width="26.875" style="18" customWidth="1"/>
    <col min="10493" max="10493" width="11.25" style="18" customWidth="1"/>
    <col min="10494" max="10494" width="23.625" style="18" customWidth="1"/>
    <col min="10495" max="10495" width="11.375" style="18" customWidth="1"/>
    <col min="10496" max="10496" width="16.5" style="18" customWidth="1"/>
    <col min="10497" max="10497" width="25.125" style="18" customWidth="1"/>
    <col min="10498" max="10742" width="9" style="18"/>
    <col min="10743" max="10743" width="4.625" style="18" customWidth="1"/>
    <col min="10744" max="10744" width="29.375" style="18" customWidth="1"/>
    <col min="10745" max="10746" width="10.125" style="18" customWidth="1"/>
    <col min="10747" max="10747" width="13" style="18" customWidth="1"/>
    <col min="10748" max="10748" width="26.875" style="18" customWidth="1"/>
    <col min="10749" max="10749" width="11.25" style="18" customWidth="1"/>
    <col min="10750" max="10750" width="23.625" style="18" customWidth="1"/>
    <col min="10751" max="10751" width="11.375" style="18" customWidth="1"/>
    <col min="10752" max="10752" width="16.5" style="18" customWidth="1"/>
    <col min="10753" max="10753" width="25.125" style="18" customWidth="1"/>
    <col min="10754" max="10998" width="9" style="18"/>
    <col min="10999" max="10999" width="4.625" style="18" customWidth="1"/>
    <col min="11000" max="11000" width="29.375" style="18" customWidth="1"/>
    <col min="11001" max="11002" width="10.125" style="18" customWidth="1"/>
    <col min="11003" max="11003" width="13" style="18" customWidth="1"/>
    <col min="11004" max="11004" width="26.875" style="18" customWidth="1"/>
    <col min="11005" max="11005" width="11.25" style="18" customWidth="1"/>
    <col min="11006" max="11006" width="23.625" style="18" customWidth="1"/>
    <col min="11007" max="11007" width="11.375" style="18" customWidth="1"/>
    <col min="11008" max="11008" width="16.5" style="18" customWidth="1"/>
    <col min="11009" max="11009" width="25.125" style="18" customWidth="1"/>
    <col min="11010" max="11254" width="9" style="18"/>
    <col min="11255" max="11255" width="4.625" style="18" customWidth="1"/>
    <col min="11256" max="11256" width="29.375" style="18" customWidth="1"/>
    <col min="11257" max="11258" width="10.125" style="18" customWidth="1"/>
    <col min="11259" max="11259" width="13" style="18" customWidth="1"/>
    <col min="11260" max="11260" width="26.875" style="18" customWidth="1"/>
    <col min="11261" max="11261" width="11.25" style="18" customWidth="1"/>
    <col min="11262" max="11262" width="23.625" style="18" customWidth="1"/>
    <col min="11263" max="11263" width="11.375" style="18" customWidth="1"/>
    <col min="11264" max="11264" width="16.5" style="18" customWidth="1"/>
    <col min="11265" max="11265" width="25.125" style="18" customWidth="1"/>
    <col min="11266" max="11510" width="9" style="18"/>
    <col min="11511" max="11511" width="4.625" style="18" customWidth="1"/>
    <col min="11512" max="11512" width="29.375" style="18" customWidth="1"/>
    <col min="11513" max="11514" width="10.125" style="18" customWidth="1"/>
    <col min="11515" max="11515" width="13" style="18" customWidth="1"/>
    <col min="11516" max="11516" width="26.875" style="18" customWidth="1"/>
    <col min="11517" max="11517" width="11.25" style="18" customWidth="1"/>
    <col min="11518" max="11518" width="23.625" style="18" customWidth="1"/>
    <col min="11519" max="11519" width="11.375" style="18" customWidth="1"/>
    <col min="11520" max="11520" width="16.5" style="18" customWidth="1"/>
    <col min="11521" max="11521" width="25.125" style="18" customWidth="1"/>
    <col min="11522" max="11766" width="9" style="18"/>
    <col min="11767" max="11767" width="4.625" style="18" customWidth="1"/>
    <col min="11768" max="11768" width="29.375" style="18" customWidth="1"/>
    <col min="11769" max="11770" width="10.125" style="18" customWidth="1"/>
    <col min="11771" max="11771" width="13" style="18" customWidth="1"/>
    <col min="11772" max="11772" width="26.875" style="18" customWidth="1"/>
    <col min="11773" max="11773" width="11.25" style="18" customWidth="1"/>
    <col min="11774" max="11774" width="23.625" style="18" customWidth="1"/>
    <col min="11775" max="11775" width="11.375" style="18" customWidth="1"/>
    <col min="11776" max="11776" width="16.5" style="18" customWidth="1"/>
    <col min="11777" max="11777" width="25.125" style="18" customWidth="1"/>
    <col min="11778" max="12022" width="9" style="18"/>
    <col min="12023" max="12023" width="4.625" style="18" customWidth="1"/>
    <col min="12024" max="12024" width="29.375" style="18" customWidth="1"/>
    <col min="12025" max="12026" width="10.125" style="18" customWidth="1"/>
    <col min="12027" max="12027" width="13" style="18" customWidth="1"/>
    <col min="12028" max="12028" width="26.875" style="18" customWidth="1"/>
    <col min="12029" max="12029" width="11.25" style="18" customWidth="1"/>
    <col min="12030" max="12030" width="23.625" style="18" customWidth="1"/>
    <col min="12031" max="12031" width="11.375" style="18" customWidth="1"/>
    <col min="12032" max="12032" width="16.5" style="18" customWidth="1"/>
    <col min="12033" max="12033" width="25.125" style="18" customWidth="1"/>
    <col min="12034" max="12278" width="9" style="18"/>
    <col min="12279" max="12279" width="4.625" style="18" customWidth="1"/>
    <col min="12280" max="12280" width="29.375" style="18" customWidth="1"/>
    <col min="12281" max="12282" width="10.125" style="18" customWidth="1"/>
    <col min="12283" max="12283" width="13" style="18" customWidth="1"/>
    <col min="12284" max="12284" width="26.875" style="18" customWidth="1"/>
    <col min="12285" max="12285" width="11.25" style="18" customWidth="1"/>
    <col min="12286" max="12286" width="23.625" style="18" customWidth="1"/>
    <col min="12287" max="12287" width="11.375" style="18" customWidth="1"/>
    <col min="12288" max="12288" width="16.5" style="18" customWidth="1"/>
    <col min="12289" max="12289" width="25.125" style="18" customWidth="1"/>
    <col min="12290" max="12534" width="9" style="18"/>
    <col min="12535" max="12535" width="4.625" style="18" customWidth="1"/>
    <col min="12536" max="12536" width="29.375" style="18" customWidth="1"/>
    <col min="12537" max="12538" width="10.125" style="18" customWidth="1"/>
    <col min="12539" max="12539" width="13" style="18" customWidth="1"/>
    <col min="12540" max="12540" width="26.875" style="18" customWidth="1"/>
    <col min="12541" max="12541" width="11.25" style="18" customWidth="1"/>
    <col min="12542" max="12542" width="23.625" style="18" customWidth="1"/>
    <col min="12543" max="12543" width="11.375" style="18" customWidth="1"/>
    <col min="12544" max="12544" width="16.5" style="18" customWidth="1"/>
    <col min="12545" max="12545" width="25.125" style="18" customWidth="1"/>
    <col min="12546" max="12790" width="9" style="18"/>
    <col min="12791" max="12791" width="4.625" style="18" customWidth="1"/>
    <col min="12792" max="12792" width="29.375" style="18" customWidth="1"/>
    <col min="12793" max="12794" width="10.125" style="18" customWidth="1"/>
    <col min="12795" max="12795" width="13" style="18" customWidth="1"/>
    <col min="12796" max="12796" width="26.875" style="18" customWidth="1"/>
    <col min="12797" max="12797" width="11.25" style="18" customWidth="1"/>
    <col min="12798" max="12798" width="23.625" style="18" customWidth="1"/>
    <col min="12799" max="12799" width="11.375" style="18" customWidth="1"/>
    <col min="12800" max="12800" width="16.5" style="18" customWidth="1"/>
    <col min="12801" max="12801" width="25.125" style="18" customWidth="1"/>
    <col min="12802" max="13046" width="9" style="18"/>
    <col min="13047" max="13047" width="4.625" style="18" customWidth="1"/>
    <col min="13048" max="13048" width="29.375" style="18" customWidth="1"/>
    <col min="13049" max="13050" width="10.125" style="18" customWidth="1"/>
    <col min="13051" max="13051" width="13" style="18" customWidth="1"/>
    <col min="13052" max="13052" width="26.875" style="18" customWidth="1"/>
    <col min="13053" max="13053" width="11.25" style="18" customWidth="1"/>
    <col min="13054" max="13054" width="23.625" style="18" customWidth="1"/>
    <col min="13055" max="13055" width="11.375" style="18" customWidth="1"/>
    <col min="13056" max="13056" width="16.5" style="18" customWidth="1"/>
    <col min="13057" max="13057" width="25.125" style="18" customWidth="1"/>
    <col min="13058" max="13302" width="9" style="18"/>
    <col min="13303" max="13303" width="4.625" style="18" customWidth="1"/>
    <col min="13304" max="13304" width="29.375" style="18" customWidth="1"/>
    <col min="13305" max="13306" width="10.125" style="18" customWidth="1"/>
    <col min="13307" max="13307" width="13" style="18" customWidth="1"/>
    <col min="13308" max="13308" width="26.875" style="18" customWidth="1"/>
    <col min="13309" max="13309" width="11.25" style="18" customWidth="1"/>
    <col min="13310" max="13310" width="23.625" style="18" customWidth="1"/>
    <col min="13311" max="13311" width="11.375" style="18" customWidth="1"/>
    <col min="13312" max="13312" width="16.5" style="18" customWidth="1"/>
    <col min="13313" max="13313" width="25.125" style="18" customWidth="1"/>
    <col min="13314" max="13558" width="9" style="18"/>
    <col min="13559" max="13559" width="4.625" style="18" customWidth="1"/>
    <col min="13560" max="13560" width="29.375" style="18" customWidth="1"/>
    <col min="13561" max="13562" width="10.125" style="18" customWidth="1"/>
    <col min="13563" max="13563" width="13" style="18" customWidth="1"/>
    <col min="13564" max="13564" width="26.875" style="18" customWidth="1"/>
    <col min="13565" max="13565" width="11.25" style="18" customWidth="1"/>
    <col min="13566" max="13566" width="23.625" style="18" customWidth="1"/>
    <col min="13567" max="13567" width="11.375" style="18" customWidth="1"/>
    <col min="13568" max="13568" width="16.5" style="18" customWidth="1"/>
    <col min="13569" max="13569" width="25.125" style="18" customWidth="1"/>
    <col min="13570" max="13814" width="9" style="18"/>
    <col min="13815" max="13815" width="4.625" style="18" customWidth="1"/>
    <col min="13816" max="13816" width="29.375" style="18" customWidth="1"/>
    <col min="13817" max="13818" width="10.125" style="18" customWidth="1"/>
    <col min="13819" max="13819" width="13" style="18" customWidth="1"/>
    <col min="13820" max="13820" width="26.875" style="18" customWidth="1"/>
    <col min="13821" max="13821" width="11.25" style="18" customWidth="1"/>
    <col min="13822" max="13822" width="23.625" style="18" customWidth="1"/>
    <col min="13823" max="13823" width="11.375" style="18" customWidth="1"/>
    <col min="13824" max="13824" width="16.5" style="18" customWidth="1"/>
    <col min="13825" max="13825" width="25.125" style="18" customWidth="1"/>
    <col min="13826" max="14070" width="9" style="18"/>
    <col min="14071" max="14071" width="4.625" style="18" customWidth="1"/>
    <col min="14072" max="14072" width="29.375" style="18" customWidth="1"/>
    <col min="14073" max="14074" width="10.125" style="18" customWidth="1"/>
    <col min="14075" max="14075" width="13" style="18" customWidth="1"/>
    <col min="14076" max="14076" width="26.875" style="18" customWidth="1"/>
    <col min="14077" max="14077" width="11.25" style="18" customWidth="1"/>
    <col min="14078" max="14078" width="23.625" style="18" customWidth="1"/>
    <col min="14079" max="14079" width="11.375" style="18" customWidth="1"/>
    <col min="14080" max="14080" width="16.5" style="18" customWidth="1"/>
    <col min="14081" max="14081" width="25.125" style="18" customWidth="1"/>
    <col min="14082" max="14326" width="9" style="18"/>
    <col min="14327" max="14327" width="4.625" style="18" customWidth="1"/>
    <col min="14328" max="14328" width="29.375" style="18" customWidth="1"/>
    <col min="14329" max="14330" width="10.125" style="18" customWidth="1"/>
    <col min="14331" max="14331" width="13" style="18" customWidth="1"/>
    <col min="14332" max="14332" width="26.875" style="18" customWidth="1"/>
    <col min="14333" max="14333" width="11.25" style="18" customWidth="1"/>
    <col min="14334" max="14334" width="23.625" style="18" customWidth="1"/>
    <col min="14335" max="14335" width="11.375" style="18" customWidth="1"/>
    <col min="14336" max="14336" width="16.5" style="18" customWidth="1"/>
    <col min="14337" max="14337" width="25.125" style="18" customWidth="1"/>
    <col min="14338" max="14582" width="9" style="18"/>
    <col min="14583" max="14583" width="4.625" style="18" customWidth="1"/>
    <col min="14584" max="14584" width="29.375" style="18" customWidth="1"/>
    <col min="14585" max="14586" width="10.125" style="18" customWidth="1"/>
    <col min="14587" max="14587" width="13" style="18" customWidth="1"/>
    <col min="14588" max="14588" width="26.875" style="18" customWidth="1"/>
    <col min="14589" max="14589" width="11.25" style="18" customWidth="1"/>
    <col min="14590" max="14590" width="23.625" style="18" customWidth="1"/>
    <col min="14591" max="14591" width="11.375" style="18" customWidth="1"/>
    <col min="14592" max="14592" width="16.5" style="18" customWidth="1"/>
    <col min="14593" max="14593" width="25.125" style="18" customWidth="1"/>
    <col min="14594" max="14838" width="9" style="18"/>
    <col min="14839" max="14839" width="4.625" style="18" customWidth="1"/>
    <col min="14840" max="14840" width="29.375" style="18" customWidth="1"/>
    <col min="14841" max="14842" width="10.125" style="18" customWidth="1"/>
    <col min="14843" max="14843" width="13" style="18" customWidth="1"/>
    <col min="14844" max="14844" width="26.875" style="18" customWidth="1"/>
    <col min="14845" max="14845" width="11.25" style="18" customWidth="1"/>
    <col min="14846" max="14846" width="23.625" style="18" customWidth="1"/>
    <col min="14847" max="14847" width="11.375" style="18" customWidth="1"/>
    <col min="14848" max="14848" width="16.5" style="18" customWidth="1"/>
    <col min="14849" max="14849" width="25.125" style="18" customWidth="1"/>
    <col min="14850" max="15094" width="9" style="18"/>
    <col min="15095" max="15095" width="4.625" style="18" customWidth="1"/>
    <col min="15096" max="15096" width="29.375" style="18" customWidth="1"/>
    <col min="15097" max="15098" width="10.125" style="18" customWidth="1"/>
    <col min="15099" max="15099" width="13" style="18" customWidth="1"/>
    <col min="15100" max="15100" width="26.875" style="18" customWidth="1"/>
    <col min="15101" max="15101" width="11.25" style="18" customWidth="1"/>
    <col min="15102" max="15102" width="23.625" style="18" customWidth="1"/>
    <col min="15103" max="15103" width="11.375" style="18" customWidth="1"/>
    <col min="15104" max="15104" width="16.5" style="18" customWidth="1"/>
    <col min="15105" max="15105" width="25.125" style="18" customWidth="1"/>
    <col min="15106" max="15350" width="9" style="18"/>
    <col min="15351" max="15351" width="4.625" style="18" customWidth="1"/>
    <col min="15352" max="15352" width="29.375" style="18" customWidth="1"/>
    <col min="15353" max="15354" width="10.125" style="18" customWidth="1"/>
    <col min="15355" max="15355" width="13" style="18" customWidth="1"/>
    <col min="15356" max="15356" width="26.875" style="18" customWidth="1"/>
    <col min="15357" max="15357" width="11.25" style="18" customWidth="1"/>
    <col min="15358" max="15358" width="23.625" style="18" customWidth="1"/>
    <col min="15359" max="15359" width="11.375" style="18" customWidth="1"/>
    <col min="15360" max="15360" width="16.5" style="18" customWidth="1"/>
    <col min="15361" max="15361" width="25.125" style="18" customWidth="1"/>
    <col min="15362" max="15606" width="9" style="18"/>
    <col min="15607" max="15607" width="4.625" style="18" customWidth="1"/>
    <col min="15608" max="15608" width="29.375" style="18" customWidth="1"/>
    <col min="15609" max="15610" width="10.125" style="18" customWidth="1"/>
    <col min="15611" max="15611" width="13" style="18" customWidth="1"/>
    <col min="15612" max="15612" width="26.875" style="18" customWidth="1"/>
    <col min="15613" max="15613" width="11.25" style="18" customWidth="1"/>
    <col min="15614" max="15614" width="23.625" style="18" customWidth="1"/>
    <col min="15615" max="15615" width="11.375" style="18" customWidth="1"/>
    <col min="15616" max="15616" width="16.5" style="18" customWidth="1"/>
    <col min="15617" max="15617" width="25.125" style="18" customWidth="1"/>
    <col min="15618" max="15862" width="9" style="18"/>
    <col min="15863" max="15863" width="4.625" style="18" customWidth="1"/>
    <col min="15864" max="15864" width="29.375" style="18" customWidth="1"/>
    <col min="15865" max="15866" width="10.125" style="18" customWidth="1"/>
    <col min="15867" max="15867" width="13" style="18" customWidth="1"/>
    <col min="15868" max="15868" width="26.875" style="18" customWidth="1"/>
    <col min="15869" max="15869" width="11.25" style="18" customWidth="1"/>
    <col min="15870" max="15870" width="23.625" style="18" customWidth="1"/>
    <col min="15871" max="15871" width="11.375" style="18" customWidth="1"/>
    <col min="15872" max="15872" width="16.5" style="18" customWidth="1"/>
    <col min="15873" max="15873" width="25.125" style="18" customWidth="1"/>
    <col min="15874" max="16118" width="9" style="18"/>
    <col min="16119" max="16119" width="4.625" style="18" customWidth="1"/>
    <col min="16120" max="16120" width="29.375" style="18" customWidth="1"/>
    <col min="16121" max="16122" width="10.125" style="18" customWidth="1"/>
    <col min="16123" max="16123" width="13" style="18" customWidth="1"/>
    <col min="16124" max="16124" width="26.875" style="18" customWidth="1"/>
    <col min="16125" max="16125" width="11.25" style="18" customWidth="1"/>
    <col min="16126" max="16126" width="23.625" style="18" customWidth="1"/>
    <col min="16127" max="16127" width="11.375" style="18" customWidth="1"/>
    <col min="16128" max="16128" width="16.5" style="18" customWidth="1"/>
    <col min="16129" max="16129" width="25.125" style="18" customWidth="1"/>
    <col min="16130" max="16384" width="9" style="18"/>
  </cols>
  <sheetData>
    <row r="1" spans="1:11" ht="29.1" customHeight="1" x14ac:dyDescent="0.3">
      <c r="A1" s="247" t="s">
        <v>65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30.6" customHeight="1" x14ac:dyDescent="0.55000000000000004">
      <c r="A2" s="248" t="s">
        <v>53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3" spans="1:11" s="24" customFormat="1" ht="24" customHeight="1" x14ac:dyDescent="0.2">
      <c r="A3" s="23" t="s">
        <v>0</v>
      </c>
      <c r="B3" s="23" t="s">
        <v>1</v>
      </c>
      <c r="C3" s="20" t="s">
        <v>2</v>
      </c>
      <c r="D3" s="20" t="s">
        <v>3</v>
      </c>
      <c r="E3" s="23" t="s">
        <v>4</v>
      </c>
      <c r="F3" s="249" t="s">
        <v>5</v>
      </c>
      <c r="G3" s="250"/>
      <c r="H3" s="251" t="s">
        <v>6</v>
      </c>
      <c r="I3" s="252"/>
      <c r="J3" s="23" t="s">
        <v>7</v>
      </c>
      <c r="K3" s="23" t="s">
        <v>8</v>
      </c>
    </row>
    <row r="4" spans="1:11" ht="18.600000000000001" customHeight="1" x14ac:dyDescent="0.3">
      <c r="A4" s="28" t="s">
        <v>9</v>
      </c>
      <c r="B4" s="215" t="s">
        <v>10</v>
      </c>
      <c r="C4" s="259" t="s">
        <v>11</v>
      </c>
      <c r="D4" s="262" t="s">
        <v>12</v>
      </c>
      <c r="E4" s="28" t="s">
        <v>13</v>
      </c>
      <c r="F4" s="265" t="s">
        <v>14</v>
      </c>
      <c r="G4" s="266"/>
      <c r="H4" s="269" t="s">
        <v>24</v>
      </c>
      <c r="I4" s="270"/>
      <c r="J4" s="256" t="s">
        <v>40</v>
      </c>
      <c r="K4" s="253" t="s">
        <v>15</v>
      </c>
    </row>
    <row r="5" spans="1:11" ht="18.600000000000001" customHeight="1" x14ac:dyDescent="0.3">
      <c r="A5" s="32"/>
      <c r="B5" s="216"/>
      <c r="C5" s="260"/>
      <c r="D5" s="263"/>
      <c r="E5" s="32" t="s">
        <v>16</v>
      </c>
      <c r="F5" s="267"/>
      <c r="G5" s="268"/>
      <c r="H5" s="271"/>
      <c r="I5" s="272"/>
      <c r="J5" s="257"/>
      <c r="K5" s="254"/>
    </row>
    <row r="6" spans="1:11" ht="18.600000000000001" customHeight="1" x14ac:dyDescent="0.4">
      <c r="A6" s="36" t="s">
        <v>17</v>
      </c>
      <c r="B6" s="217"/>
      <c r="C6" s="261"/>
      <c r="D6" s="264"/>
      <c r="E6" s="39"/>
      <c r="F6" s="40" t="s">
        <v>29</v>
      </c>
      <c r="G6" s="41" t="s">
        <v>30</v>
      </c>
      <c r="H6" s="40" t="s">
        <v>31</v>
      </c>
      <c r="I6" s="42" t="s">
        <v>30</v>
      </c>
      <c r="J6" s="258"/>
      <c r="K6" s="255"/>
    </row>
    <row r="7" spans="1:11" ht="19.5" customHeight="1" x14ac:dyDescent="0.3">
      <c r="A7" s="82">
        <v>1</v>
      </c>
      <c r="B7" s="98" t="s">
        <v>66</v>
      </c>
      <c r="C7" s="91">
        <v>27619.5</v>
      </c>
      <c r="D7" s="99">
        <f t="shared" ref="D7:D13" si="0">C7</f>
        <v>27619.5</v>
      </c>
      <c r="E7" s="90" t="s">
        <v>18</v>
      </c>
      <c r="F7" s="27" t="s">
        <v>64</v>
      </c>
      <c r="G7" s="99">
        <f t="shared" ref="G7:G16" si="1">C7</f>
        <v>27619.5</v>
      </c>
      <c r="H7" s="100" t="str">
        <f t="shared" ref="H7:I16" si="2">F7</f>
        <v>บริษัท แม่โจ้ออยล์ เซอร์วิส จำกัด</v>
      </c>
      <c r="I7" s="99">
        <f t="shared" si="2"/>
        <v>27619.5</v>
      </c>
      <c r="J7" s="101" t="s">
        <v>60</v>
      </c>
      <c r="K7" s="27" t="s">
        <v>78</v>
      </c>
    </row>
    <row r="8" spans="1:11" ht="20.100000000000001" customHeight="1" x14ac:dyDescent="0.3">
      <c r="A8" s="82">
        <v>2</v>
      </c>
      <c r="B8" s="98" t="s">
        <v>67</v>
      </c>
      <c r="C8" s="91">
        <v>20878</v>
      </c>
      <c r="D8" s="99">
        <f t="shared" si="0"/>
        <v>20878</v>
      </c>
      <c r="E8" s="90" t="s">
        <v>18</v>
      </c>
      <c r="F8" s="27" t="s">
        <v>68</v>
      </c>
      <c r="G8" s="99">
        <f t="shared" si="1"/>
        <v>20878</v>
      </c>
      <c r="H8" s="100" t="str">
        <f t="shared" si="2"/>
        <v>บริษัท เชียงใหม่สมุดลานนา จำกัด</v>
      </c>
      <c r="I8" s="99">
        <f t="shared" si="2"/>
        <v>20878</v>
      </c>
      <c r="J8" s="101" t="s">
        <v>60</v>
      </c>
      <c r="K8" s="27" t="s">
        <v>79</v>
      </c>
    </row>
    <row r="9" spans="1:11" ht="20.100000000000001" customHeight="1" x14ac:dyDescent="0.3">
      <c r="A9" s="82">
        <v>3</v>
      </c>
      <c r="B9" s="98" t="s">
        <v>69</v>
      </c>
      <c r="C9" s="91">
        <v>33865.5</v>
      </c>
      <c r="D9" s="99">
        <f t="shared" si="0"/>
        <v>33865.5</v>
      </c>
      <c r="E9" s="90" t="s">
        <v>18</v>
      </c>
      <c r="F9" s="27" t="s">
        <v>70</v>
      </c>
      <c r="G9" s="99">
        <f t="shared" si="1"/>
        <v>33865.5</v>
      </c>
      <c r="H9" s="100" t="str">
        <f t="shared" si="2"/>
        <v>บริษัท ห้องปฏิบัติการกลาง (ประเทศไทย) จำกัด</v>
      </c>
      <c r="I9" s="99">
        <f t="shared" si="2"/>
        <v>33865.5</v>
      </c>
      <c r="J9" s="101" t="s">
        <v>60</v>
      </c>
      <c r="K9" s="27" t="s">
        <v>80</v>
      </c>
    </row>
    <row r="10" spans="1:11" ht="20.100000000000001" customHeight="1" x14ac:dyDescent="0.3">
      <c r="A10" s="82">
        <v>4</v>
      </c>
      <c r="B10" s="98" t="s">
        <v>71</v>
      </c>
      <c r="C10" s="91">
        <v>6901.5</v>
      </c>
      <c r="D10" s="99">
        <f t="shared" si="0"/>
        <v>6901.5</v>
      </c>
      <c r="E10" s="90" t="s">
        <v>18</v>
      </c>
      <c r="F10" s="27" t="s">
        <v>72</v>
      </c>
      <c r="G10" s="99">
        <f t="shared" si="1"/>
        <v>6901.5</v>
      </c>
      <c r="H10" s="100" t="str">
        <f t="shared" si="2"/>
        <v>หจก.นอร์ทเทอร์นเคมิเคิล แอนด์ กลาสแวร์</v>
      </c>
      <c r="I10" s="99">
        <f t="shared" si="2"/>
        <v>6901.5</v>
      </c>
      <c r="J10" s="101" t="s">
        <v>60</v>
      </c>
      <c r="K10" s="27" t="s">
        <v>81</v>
      </c>
    </row>
    <row r="11" spans="1:11" ht="20.100000000000001" customHeight="1" x14ac:dyDescent="0.3">
      <c r="A11" s="82">
        <v>5</v>
      </c>
      <c r="B11" s="98" t="s">
        <v>73</v>
      </c>
      <c r="C11" s="91">
        <v>7222.5</v>
      </c>
      <c r="D11" s="99">
        <f t="shared" si="0"/>
        <v>7222.5</v>
      </c>
      <c r="E11" s="90" t="s">
        <v>18</v>
      </c>
      <c r="F11" s="27" t="s">
        <v>74</v>
      </c>
      <c r="G11" s="99">
        <f t="shared" si="1"/>
        <v>7222.5</v>
      </c>
      <c r="H11" s="100" t="str">
        <f t="shared" si="2"/>
        <v>เอเชียผ้าม่าน</v>
      </c>
      <c r="I11" s="99">
        <f t="shared" si="2"/>
        <v>7222.5</v>
      </c>
      <c r="J11" s="101" t="s">
        <v>60</v>
      </c>
      <c r="K11" s="27" t="s">
        <v>82</v>
      </c>
    </row>
    <row r="12" spans="1:11" ht="20.100000000000001" customHeight="1" x14ac:dyDescent="0.3">
      <c r="A12" s="82">
        <v>6</v>
      </c>
      <c r="B12" s="98" t="s">
        <v>75</v>
      </c>
      <c r="C12" s="91">
        <v>95450</v>
      </c>
      <c r="D12" s="99">
        <f t="shared" si="0"/>
        <v>95450</v>
      </c>
      <c r="E12" s="90" t="s">
        <v>18</v>
      </c>
      <c r="F12" s="27" t="s">
        <v>76</v>
      </c>
      <c r="G12" s="99">
        <f t="shared" si="1"/>
        <v>95450</v>
      </c>
      <c r="H12" s="100" t="str">
        <f t="shared" si="2"/>
        <v>โรงพยาบาลสันทราย</v>
      </c>
      <c r="I12" s="99">
        <f t="shared" si="2"/>
        <v>95450</v>
      </c>
      <c r="J12" s="101" t="s">
        <v>60</v>
      </c>
      <c r="K12" s="27" t="s">
        <v>83</v>
      </c>
    </row>
    <row r="13" spans="1:11" ht="20.100000000000001" customHeight="1" x14ac:dyDescent="0.3">
      <c r="A13" s="82">
        <v>7</v>
      </c>
      <c r="B13" s="98" t="s">
        <v>77</v>
      </c>
      <c r="C13" s="91">
        <v>8433.9</v>
      </c>
      <c r="D13" s="99">
        <f t="shared" si="0"/>
        <v>8433.9</v>
      </c>
      <c r="E13" s="90" t="s">
        <v>18</v>
      </c>
      <c r="F13" s="27" t="s">
        <v>64</v>
      </c>
      <c r="G13" s="99">
        <f t="shared" si="1"/>
        <v>8433.9</v>
      </c>
      <c r="H13" s="100" t="str">
        <f t="shared" si="2"/>
        <v>บริษัท แม่โจ้ออยล์ เซอร์วิส จำกัด</v>
      </c>
      <c r="I13" s="99">
        <f t="shared" si="2"/>
        <v>8433.9</v>
      </c>
      <c r="J13" s="101" t="s">
        <v>60</v>
      </c>
      <c r="K13" s="27" t="s">
        <v>84</v>
      </c>
    </row>
    <row r="14" spans="1:11" ht="20.100000000000001" customHeight="1" x14ac:dyDescent="0.3">
      <c r="A14" s="215">
        <v>8</v>
      </c>
      <c r="B14" s="213" t="s">
        <v>85</v>
      </c>
      <c r="C14" s="239">
        <v>10000</v>
      </c>
      <c r="D14" s="89" t="s">
        <v>57</v>
      </c>
      <c r="E14" s="89" t="s">
        <v>54</v>
      </c>
      <c r="F14" s="213" t="s">
        <v>61</v>
      </c>
      <c r="G14" s="273">
        <f t="shared" si="1"/>
        <v>10000</v>
      </c>
      <c r="H14" s="213" t="str">
        <f t="shared" si="2"/>
        <v>หจก.กิจพิบูลย์บริการ (สาขา 1)</v>
      </c>
      <c r="I14" s="273">
        <f t="shared" si="2"/>
        <v>10000</v>
      </c>
      <c r="J14" s="102" t="s">
        <v>59</v>
      </c>
      <c r="K14" s="103" t="s">
        <v>86</v>
      </c>
    </row>
    <row r="15" spans="1:11" ht="20.100000000000001" customHeight="1" x14ac:dyDescent="0.3">
      <c r="A15" s="217"/>
      <c r="B15" s="214"/>
      <c r="C15" s="240"/>
      <c r="D15" s="92"/>
      <c r="E15" s="92"/>
      <c r="F15" s="214"/>
      <c r="G15" s="274"/>
      <c r="H15" s="214"/>
      <c r="I15" s="274"/>
      <c r="J15" s="92"/>
      <c r="K15" s="104">
        <v>45901</v>
      </c>
    </row>
    <row r="16" spans="1:11" ht="20.100000000000001" customHeight="1" x14ac:dyDescent="0.3">
      <c r="A16" s="215">
        <v>9</v>
      </c>
      <c r="B16" s="213" t="s">
        <v>87</v>
      </c>
      <c r="C16" s="239">
        <v>300</v>
      </c>
      <c r="D16" s="89" t="s">
        <v>57</v>
      </c>
      <c r="E16" s="89" t="s">
        <v>54</v>
      </c>
      <c r="F16" s="213" t="s">
        <v>88</v>
      </c>
      <c r="G16" s="273">
        <f t="shared" si="1"/>
        <v>300</v>
      </c>
      <c r="H16" s="213" t="str">
        <f t="shared" si="2"/>
        <v>ร้านเอกสารคุณพระช่วย</v>
      </c>
      <c r="I16" s="273">
        <f t="shared" si="2"/>
        <v>300</v>
      </c>
      <c r="J16" s="102" t="s">
        <v>59</v>
      </c>
      <c r="K16" s="103" t="s">
        <v>89</v>
      </c>
    </row>
    <row r="17" spans="1:11" ht="20.100000000000001" customHeight="1" x14ac:dyDescent="0.3">
      <c r="A17" s="217"/>
      <c r="B17" s="214"/>
      <c r="C17" s="240"/>
      <c r="D17" s="92"/>
      <c r="E17" s="92"/>
      <c r="F17" s="214"/>
      <c r="G17" s="274"/>
      <c r="H17" s="214"/>
      <c r="I17" s="274"/>
      <c r="J17" s="92"/>
      <c r="K17" s="104">
        <v>45908</v>
      </c>
    </row>
    <row r="18" spans="1:11" ht="20.100000000000001" customHeight="1" x14ac:dyDescent="0.4">
      <c r="A18" s="82">
        <v>10</v>
      </c>
      <c r="B18" s="93" t="s">
        <v>63</v>
      </c>
      <c r="C18" s="94">
        <v>13500</v>
      </c>
      <c r="D18" s="95" t="s">
        <v>57</v>
      </c>
      <c r="E18" s="93" t="s">
        <v>62</v>
      </c>
      <c r="F18" s="96" t="s">
        <v>90</v>
      </c>
      <c r="G18" s="94">
        <v>13500</v>
      </c>
      <c r="H18" s="96" t="s">
        <v>90</v>
      </c>
      <c r="I18" s="94">
        <v>13500</v>
      </c>
      <c r="J18" s="97" t="s">
        <v>19</v>
      </c>
      <c r="K18" s="97" t="s">
        <v>91</v>
      </c>
    </row>
    <row r="19" spans="1:11" ht="20.100000000000001" customHeight="1" x14ac:dyDescent="0.4">
      <c r="A19" s="82">
        <v>11</v>
      </c>
      <c r="B19" s="93" t="s">
        <v>63</v>
      </c>
      <c r="C19" s="94">
        <v>90000</v>
      </c>
      <c r="D19" s="95" t="s">
        <v>57</v>
      </c>
      <c r="E19" s="93" t="s">
        <v>62</v>
      </c>
      <c r="F19" s="96" t="s">
        <v>92</v>
      </c>
      <c r="G19" s="94">
        <v>90000</v>
      </c>
      <c r="H19" s="96" t="s">
        <v>92</v>
      </c>
      <c r="I19" s="94">
        <v>90000</v>
      </c>
      <c r="J19" s="97" t="s">
        <v>19</v>
      </c>
      <c r="K19" s="97" t="s">
        <v>93</v>
      </c>
    </row>
    <row r="20" spans="1:11" ht="20.100000000000001" customHeight="1" x14ac:dyDescent="0.4">
      <c r="A20" s="82">
        <v>12</v>
      </c>
      <c r="B20" s="93" t="s">
        <v>63</v>
      </c>
      <c r="C20" s="94">
        <v>12757.01</v>
      </c>
      <c r="D20" s="95" t="s">
        <v>57</v>
      </c>
      <c r="E20" s="93" t="s">
        <v>62</v>
      </c>
      <c r="F20" s="96" t="s">
        <v>94</v>
      </c>
      <c r="G20" s="94">
        <v>12757.01</v>
      </c>
      <c r="H20" s="96" t="s">
        <v>94</v>
      </c>
      <c r="I20" s="94">
        <v>12757.01</v>
      </c>
      <c r="J20" s="97" t="s">
        <v>19</v>
      </c>
      <c r="K20" s="97" t="s">
        <v>95</v>
      </c>
    </row>
    <row r="21" spans="1:11" ht="20.100000000000001" customHeight="1" x14ac:dyDescent="0.4">
      <c r="A21" s="82">
        <v>13</v>
      </c>
      <c r="B21" s="93" t="s">
        <v>63</v>
      </c>
      <c r="C21" s="94">
        <v>11775.7</v>
      </c>
      <c r="D21" s="95" t="s">
        <v>57</v>
      </c>
      <c r="E21" s="93" t="s">
        <v>62</v>
      </c>
      <c r="F21" s="96" t="s">
        <v>94</v>
      </c>
      <c r="G21" s="94">
        <v>11775.7</v>
      </c>
      <c r="H21" s="96" t="s">
        <v>94</v>
      </c>
      <c r="I21" s="94">
        <v>11775.7</v>
      </c>
      <c r="J21" s="97" t="s">
        <v>19</v>
      </c>
      <c r="K21" s="97" t="s">
        <v>96</v>
      </c>
    </row>
    <row r="22" spans="1:11" ht="20.100000000000001" customHeight="1" x14ac:dyDescent="0.4">
      <c r="A22" s="82">
        <v>14</v>
      </c>
      <c r="B22" s="93" t="s">
        <v>63</v>
      </c>
      <c r="C22" s="94">
        <v>9322.43</v>
      </c>
      <c r="D22" s="95" t="s">
        <v>57</v>
      </c>
      <c r="E22" s="93" t="s">
        <v>62</v>
      </c>
      <c r="F22" s="96" t="s">
        <v>94</v>
      </c>
      <c r="G22" s="94">
        <v>9322.43</v>
      </c>
      <c r="H22" s="96" t="s">
        <v>94</v>
      </c>
      <c r="I22" s="94">
        <v>9322.43</v>
      </c>
      <c r="J22" s="97" t="s">
        <v>19</v>
      </c>
      <c r="K22" s="97" t="s">
        <v>97</v>
      </c>
    </row>
    <row r="23" spans="1:11" ht="20.100000000000001" customHeight="1" x14ac:dyDescent="0.3">
      <c r="A23" s="215">
        <v>15</v>
      </c>
      <c r="B23" s="241" t="s">
        <v>28</v>
      </c>
      <c r="C23" s="45">
        <v>16050</v>
      </c>
      <c r="D23" s="45">
        <f>C23</f>
        <v>16050</v>
      </c>
      <c r="E23" s="46" t="s">
        <v>18</v>
      </c>
      <c r="F23" s="47" t="s">
        <v>25</v>
      </c>
      <c r="G23" s="45">
        <f>C23</f>
        <v>16050</v>
      </c>
      <c r="H23" s="47" t="str">
        <f>F23</f>
        <v>หจก.เด่นห้าปิโตรเลียม</v>
      </c>
      <c r="I23" s="45">
        <f>C23</f>
        <v>16050</v>
      </c>
      <c r="J23" s="48" t="s">
        <v>34</v>
      </c>
      <c r="K23" s="49" t="s">
        <v>98</v>
      </c>
    </row>
    <row r="24" spans="1:11" ht="20.100000000000001" customHeight="1" x14ac:dyDescent="0.3">
      <c r="A24" s="216"/>
      <c r="B24" s="242"/>
      <c r="C24" s="50"/>
      <c r="D24" s="51"/>
      <c r="E24" s="52"/>
      <c r="F24" s="53"/>
      <c r="G24" s="50"/>
      <c r="H24" s="53"/>
      <c r="I24" s="50"/>
      <c r="J24" s="54"/>
      <c r="K24" s="55" t="s">
        <v>99</v>
      </c>
    </row>
    <row r="25" spans="1:11" ht="20.100000000000001" customHeight="1" x14ac:dyDescent="0.3">
      <c r="A25" s="217"/>
      <c r="B25" s="243"/>
      <c r="C25" s="56"/>
      <c r="D25" s="57"/>
      <c r="E25" s="58"/>
      <c r="F25" s="59"/>
      <c r="G25" s="56"/>
      <c r="H25" s="59"/>
      <c r="I25" s="56"/>
      <c r="J25" s="60"/>
      <c r="K25" s="60"/>
    </row>
    <row r="26" spans="1:11" ht="20.100000000000001" customHeight="1" x14ac:dyDescent="0.3">
      <c r="A26" s="215">
        <v>16</v>
      </c>
      <c r="B26" s="241" t="s">
        <v>33</v>
      </c>
      <c r="C26" s="61">
        <v>10700</v>
      </c>
      <c r="D26" s="62">
        <v>10700</v>
      </c>
      <c r="E26" s="63" t="s">
        <v>18</v>
      </c>
      <c r="F26" s="64" t="s">
        <v>26</v>
      </c>
      <c r="G26" s="61">
        <v>10700</v>
      </c>
      <c r="H26" s="64" t="str">
        <f>F26</f>
        <v>หจก.ปิยะพรเจริญกิจ</v>
      </c>
      <c r="I26" s="61">
        <v>10700</v>
      </c>
      <c r="J26" s="65" t="s">
        <v>34</v>
      </c>
      <c r="K26" s="49" t="s">
        <v>100</v>
      </c>
    </row>
    <row r="27" spans="1:11" ht="20.100000000000001" customHeight="1" x14ac:dyDescent="0.3">
      <c r="A27" s="216"/>
      <c r="B27" s="242"/>
      <c r="C27" s="50"/>
      <c r="D27" s="51"/>
      <c r="E27" s="52"/>
      <c r="F27" s="53"/>
      <c r="G27" s="50"/>
      <c r="H27" s="53"/>
      <c r="I27" s="50"/>
      <c r="J27" s="54"/>
      <c r="K27" s="55" t="s">
        <v>99</v>
      </c>
    </row>
    <row r="28" spans="1:11" ht="20.100000000000001" customHeight="1" x14ac:dyDescent="0.3">
      <c r="A28" s="217"/>
      <c r="B28" s="243"/>
      <c r="C28" s="56"/>
      <c r="D28" s="57"/>
      <c r="E28" s="58"/>
      <c r="F28" s="59"/>
      <c r="G28" s="56"/>
      <c r="H28" s="59"/>
      <c r="I28" s="56"/>
      <c r="J28" s="60"/>
      <c r="K28" s="60"/>
    </row>
    <row r="29" spans="1:11" ht="20.100000000000001" customHeight="1" x14ac:dyDescent="0.3">
      <c r="A29" s="215">
        <v>17</v>
      </c>
      <c r="B29" s="244" t="s">
        <v>101</v>
      </c>
      <c r="C29" s="66">
        <v>9920</v>
      </c>
      <c r="D29" s="67">
        <v>9920</v>
      </c>
      <c r="E29" s="28" t="s">
        <v>18</v>
      </c>
      <c r="F29" s="68" t="s">
        <v>45</v>
      </c>
      <c r="G29" s="67">
        <v>9920</v>
      </c>
      <c r="H29" s="69" t="str">
        <f>F29</f>
        <v>ห้างหุ้นส่วนจำกัด สิริภัณฑ์วัสดุก่อสร้าง (สำนักงานใหญ่)</v>
      </c>
      <c r="I29" s="67">
        <v>9920</v>
      </c>
      <c r="J29" s="31" t="s">
        <v>19</v>
      </c>
      <c r="K29" s="70" t="s">
        <v>102</v>
      </c>
    </row>
    <row r="30" spans="1:11" ht="20.100000000000001" customHeight="1" x14ac:dyDescent="0.3">
      <c r="A30" s="216"/>
      <c r="B30" s="245"/>
      <c r="C30" s="71"/>
      <c r="D30" s="72"/>
      <c r="E30" s="73"/>
      <c r="F30" s="53" t="s">
        <v>48</v>
      </c>
      <c r="G30" s="72">
        <v>11550</v>
      </c>
      <c r="H30" s="74"/>
      <c r="I30" s="72"/>
      <c r="J30" s="75"/>
      <c r="K30" s="55" t="s">
        <v>99</v>
      </c>
    </row>
    <row r="31" spans="1:11" ht="31.5" customHeight="1" x14ac:dyDescent="0.3">
      <c r="A31" s="217"/>
      <c r="B31" s="246"/>
      <c r="C31" s="77"/>
      <c r="D31" s="78"/>
      <c r="E31" s="76"/>
      <c r="F31" s="79" t="s">
        <v>49</v>
      </c>
      <c r="G31" s="78">
        <v>11850</v>
      </c>
      <c r="H31" s="80"/>
      <c r="I31" s="78"/>
      <c r="J31" s="81"/>
      <c r="K31" s="81"/>
    </row>
    <row r="32" spans="1:11" ht="20.100000000000001" customHeight="1" x14ac:dyDescent="0.3">
      <c r="A32" s="215">
        <v>18</v>
      </c>
      <c r="B32" s="241" t="s">
        <v>103</v>
      </c>
      <c r="C32" s="29">
        <v>1460</v>
      </c>
      <c r="D32" s="30">
        <v>1460</v>
      </c>
      <c r="E32" s="241" t="s">
        <v>18</v>
      </c>
      <c r="F32" s="84" t="s">
        <v>104</v>
      </c>
      <c r="G32" s="29">
        <v>1460</v>
      </c>
      <c r="H32" s="68" t="s">
        <v>104</v>
      </c>
      <c r="I32" s="29">
        <v>1460</v>
      </c>
      <c r="J32" s="48" t="s">
        <v>19</v>
      </c>
      <c r="K32" s="198" t="s">
        <v>105</v>
      </c>
    </row>
    <row r="33" spans="1:11" ht="20.100000000000001" customHeight="1" x14ac:dyDescent="0.3">
      <c r="A33" s="216"/>
      <c r="B33" s="242"/>
      <c r="C33" s="33"/>
      <c r="D33" s="34"/>
      <c r="E33" s="242"/>
      <c r="F33" s="85" t="s">
        <v>106</v>
      </c>
      <c r="G33" s="33">
        <v>1480</v>
      </c>
      <c r="H33" s="86"/>
      <c r="I33" s="33"/>
      <c r="J33" s="35"/>
      <c r="K33" s="55" t="s">
        <v>107</v>
      </c>
    </row>
    <row r="34" spans="1:11" ht="20.100000000000001" customHeight="1" x14ac:dyDescent="0.3">
      <c r="A34" s="217"/>
      <c r="B34" s="243"/>
      <c r="C34" s="37"/>
      <c r="D34" s="38"/>
      <c r="E34" s="243"/>
      <c r="F34" s="83" t="s">
        <v>108</v>
      </c>
      <c r="G34" s="37">
        <v>1500</v>
      </c>
      <c r="H34" s="79"/>
      <c r="I34" s="37"/>
      <c r="J34" s="43"/>
      <c r="K34" s="60"/>
    </row>
    <row r="35" spans="1:11" ht="51" customHeight="1" x14ac:dyDescent="0.3">
      <c r="A35" s="82">
        <v>19</v>
      </c>
      <c r="B35" s="44" t="s">
        <v>44</v>
      </c>
      <c r="C35" s="61">
        <v>675.6</v>
      </c>
      <c r="D35" s="62">
        <v>675.6</v>
      </c>
      <c r="E35" s="63" t="s">
        <v>18</v>
      </c>
      <c r="F35" s="64" t="s">
        <v>39</v>
      </c>
      <c r="G35" s="62">
        <v>675.6</v>
      </c>
      <c r="H35" s="64" t="str">
        <f>F35</f>
        <v>สหกรณ์การเกษตรเมืองเชียงราย จำกัด</v>
      </c>
      <c r="I35" s="62">
        <v>675.6</v>
      </c>
      <c r="J35" s="65" t="s">
        <v>34</v>
      </c>
      <c r="K35" s="105" t="s">
        <v>114</v>
      </c>
    </row>
    <row r="36" spans="1:11" ht="35.25" customHeight="1" x14ac:dyDescent="0.3">
      <c r="A36" s="215">
        <v>20</v>
      </c>
      <c r="B36" s="241" t="s">
        <v>109</v>
      </c>
      <c r="C36" s="61">
        <v>5980</v>
      </c>
      <c r="D36" s="62">
        <v>5980</v>
      </c>
      <c r="E36" s="63" t="s">
        <v>18</v>
      </c>
      <c r="F36" s="64" t="s">
        <v>43</v>
      </c>
      <c r="G36" s="61">
        <v>5980</v>
      </c>
      <c r="H36" s="64" t="str">
        <f>F36</f>
        <v>สากลการเกษตร 2015 สำนักงานใหญ่</v>
      </c>
      <c r="I36" s="61">
        <v>5980</v>
      </c>
      <c r="J36" s="65" t="s">
        <v>19</v>
      </c>
      <c r="K36" s="275" t="s">
        <v>115</v>
      </c>
    </row>
    <row r="37" spans="1:11" ht="21.75" customHeight="1" x14ac:dyDescent="0.3">
      <c r="A37" s="216"/>
      <c r="B37" s="242"/>
      <c r="C37" s="50"/>
      <c r="D37" s="51"/>
      <c r="E37" s="52"/>
      <c r="F37" s="53" t="s">
        <v>46</v>
      </c>
      <c r="G37" s="50">
        <v>6800</v>
      </c>
      <c r="H37" s="53"/>
      <c r="I37" s="50"/>
      <c r="J37" s="54"/>
      <c r="K37" s="276"/>
    </row>
    <row r="38" spans="1:11" ht="20.25" customHeight="1" x14ac:dyDescent="0.3">
      <c r="A38" s="217"/>
      <c r="B38" s="243"/>
      <c r="C38" s="56"/>
      <c r="D38" s="57"/>
      <c r="E38" s="58"/>
      <c r="F38" s="59" t="s">
        <v>47</v>
      </c>
      <c r="G38" s="56">
        <v>6900</v>
      </c>
      <c r="H38" s="59"/>
      <c r="I38" s="56"/>
      <c r="J38" s="60"/>
      <c r="K38" s="277"/>
    </row>
    <row r="39" spans="1:11" ht="37.5" customHeight="1" x14ac:dyDescent="0.3">
      <c r="A39" s="215">
        <v>21</v>
      </c>
      <c r="B39" s="241" t="s">
        <v>110</v>
      </c>
      <c r="C39" s="29">
        <v>3630</v>
      </c>
      <c r="D39" s="30">
        <v>3630</v>
      </c>
      <c r="E39" s="46" t="s">
        <v>18</v>
      </c>
      <c r="F39" s="84" t="s">
        <v>111</v>
      </c>
      <c r="G39" s="29">
        <v>3630</v>
      </c>
      <c r="H39" s="68" t="str">
        <f>F39</f>
        <v>โชคดีโทรศัพท์</v>
      </c>
      <c r="I39" s="29">
        <v>3630</v>
      </c>
      <c r="J39" s="48" t="s">
        <v>19</v>
      </c>
      <c r="K39" s="275" t="s">
        <v>116</v>
      </c>
    </row>
    <row r="40" spans="1:11" ht="24" customHeight="1" x14ac:dyDescent="0.3">
      <c r="A40" s="216"/>
      <c r="B40" s="242"/>
      <c r="C40" s="33"/>
      <c r="D40" s="34"/>
      <c r="E40" s="32"/>
      <c r="F40" s="85" t="s">
        <v>112</v>
      </c>
      <c r="G40" s="33">
        <v>3650</v>
      </c>
      <c r="H40" s="86"/>
      <c r="I40" s="33"/>
      <c r="J40" s="35"/>
      <c r="K40" s="276"/>
    </row>
    <row r="41" spans="1:11" ht="21.75" customHeight="1" x14ac:dyDescent="0.3">
      <c r="A41" s="217"/>
      <c r="B41" s="243"/>
      <c r="C41" s="37"/>
      <c r="D41" s="38"/>
      <c r="E41" s="36"/>
      <c r="F41" s="83" t="s">
        <v>113</v>
      </c>
      <c r="G41" s="37">
        <v>3700</v>
      </c>
      <c r="H41" s="79"/>
      <c r="I41" s="37"/>
      <c r="J41" s="43"/>
      <c r="K41" s="277"/>
    </row>
    <row r="42" spans="1:11" ht="35.25" customHeight="1" x14ac:dyDescent="0.3">
      <c r="A42" s="82">
        <v>22</v>
      </c>
      <c r="B42" s="26" t="s">
        <v>117</v>
      </c>
      <c r="C42" s="106">
        <v>95925.5</v>
      </c>
      <c r="D42" s="106">
        <v>95925.5</v>
      </c>
      <c r="E42" s="107" t="s">
        <v>118</v>
      </c>
      <c r="F42" s="108" t="s">
        <v>119</v>
      </c>
      <c r="G42" s="106">
        <v>95925.5</v>
      </c>
      <c r="H42" s="108" t="s">
        <v>119</v>
      </c>
      <c r="I42" s="106">
        <v>95925.5</v>
      </c>
      <c r="J42" s="107" t="s">
        <v>120</v>
      </c>
      <c r="K42" s="109" t="s">
        <v>121</v>
      </c>
    </row>
    <row r="43" spans="1:11" ht="38.25" customHeight="1" x14ac:dyDescent="0.3">
      <c r="A43" s="82">
        <v>23</v>
      </c>
      <c r="B43" s="26" t="s">
        <v>117</v>
      </c>
      <c r="C43" s="106">
        <v>6794.5</v>
      </c>
      <c r="D43" s="106">
        <v>6794.5</v>
      </c>
      <c r="E43" s="107" t="s">
        <v>118</v>
      </c>
      <c r="F43" s="108" t="s">
        <v>119</v>
      </c>
      <c r="G43" s="106">
        <v>6794.5</v>
      </c>
      <c r="H43" s="108" t="s">
        <v>119</v>
      </c>
      <c r="I43" s="106">
        <v>6794.5</v>
      </c>
      <c r="J43" s="107" t="s">
        <v>120</v>
      </c>
      <c r="K43" s="109" t="s">
        <v>121</v>
      </c>
    </row>
    <row r="44" spans="1:11" ht="36.75" customHeight="1" x14ac:dyDescent="0.3">
      <c r="A44" s="82">
        <v>24</v>
      </c>
      <c r="B44" s="26" t="s">
        <v>117</v>
      </c>
      <c r="C44" s="106">
        <v>6099</v>
      </c>
      <c r="D44" s="106">
        <v>6099</v>
      </c>
      <c r="E44" s="107" t="s">
        <v>118</v>
      </c>
      <c r="F44" s="27" t="s">
        <v>122</v>
      </c>
      <c r="G44" s="106">
        <v>6099</v>
      </c>
      <c r="H44" s="27" t="s">
        <v>122</v>
      </c>
      <c r="I44" s="106">
        <v>6099</v>
      </c>
      <c r="J44" s="107" t="s">
        <v>120</v>
      </c>
      <c r="K44" s="109" t="s">
        <v>121</v>
      </c>
    </row>
    <row r="45" spans="1:11" ht="36" customHeight="1" x14ac:dyDescent="0.3">
      <c r="A45" s="82">
        <v>25</v>
      </c>
      <c r="B45" s="26" t="s">
        <v>117</v>
      </c>
      <c r="C45" s="110">
        <v>9932.7999999999993</v>
      </c>
      <c r="D45" s="110">
        <v>9932.7999999999993</v>
      </c>
      <c r="E45" s="107" t="s">
        <v>118</v>
      </c>
      <c r="F45" s="26" t="s">
        <v>123</v>
      </c>
      <c r="G45" s="110">
        <v>9932.7999999999993</v>
      </c>
      <c r="H45" s="26" t="s">
        <v>123</v>
      </c>
      <c r="I45" s="110">
        <v>9932.7999999999993</v>
      </c>
      <c r="J45" s="107" t="s">
        <v>120</v>
      </c>
      <c r="K45" s="109" t="s">
        <v>121</v>
      </c>
    </row>
    <row r="46" spans="1:11" ht="36" customHeight="1" x14ac:dyDescent="0.3">
      <c r="A46" s="82">
        <v>26</v>
      </c>
      <c r="B46" s="26" t="s">
        <v>117</v>
      </c>
      <c r="C46" s="106">
        <v>23850.3</v>
      </c>
      <c r="D46" s="106">
        <v>23850.3</v>
      </c>
      <c r="E46" s="107" t="s">
        <v>118</v>
      </c>
      <c r="F46" s="108" t="s">
        <v>119</v>
      </c>
      <c r="G46" s="106">
        <v>23850.3</v>
      </c>
      <c r="H46" s="108" t="s">
        <v>119</v>
      </c>
      <c r="I46" s="106">
        <v>23850.3</v>
      </c>
      <c r="J46" s="107" t="s">
        <v>120</v>
      </c>
      <c r="K46" s="109" t="s">
        <v>124</v>
      </c>
    </row>
    <row r="47" spans="1:11" ht="35.25" customHeight="1" x14ac:dyDescent="0.3">
      <c r="A47" s="82">
        <v>27</v>
      </c>
      <c r="B47" s="26" t="s">
        <v>117</v>
      </c>
      <c r="C47" s="106">
        <v>96300</v>
      </c>
      <c r="D47" s="106">
        <v>96300</v>
      </c>
      <c r="E47" s="107" t="s">
        <v>118</v>
      </c>
      <c r="F47" s="108" t="s">
        <v>119</v>
      </c>
      <c r="G47" s="106">
        <v>96300</v>
      </c>
      <c r="H47" s="108" t="s">
        <v>119</v>
      </c>
      <c r="I47" s="106">
        <v>96300</v>
      </c>
      <c r="J47" s="107" t="s">
        <v>120</v>
      </c>
      <c r="K47" s="109" t="s">
        <v>124</v>
      </c>
    </row>
    <row r="48" spans="1:11" ht="39" customHeight="1" x14ac:dyDescent="0.3">
      <c r="A48" s="82">
        <v>28</v>
      </c>
      <c r="B48" s="26" t="s">
        <v>117</v>
      </c>
      <c r="C48" s="106">
        <v>6676.8</v>
      </c>
      <c r="D48" s="106">
        <v>6676.8</v>
      </c>
      <c r="E48" s="107" t="s">
        <v>118</v>
      </c>
      <c r="F48" s="26" t="s">
        <v>125</v>
      </c>
      <c r="G48" s="106">
        <v>6676.8</v>
      </c>
      <c r="H48" s="26" t="s">
        <v>125</v>
      </c>
      <c r="I48" s="106">
        <v>6676.8</v>
      </c>
      <c r="J48" s="107" t="s">
        <v>120</v>
      </c>
      <c r="K48" s="109" t="s">
        <v>126</v>
      </c>
    </row>
    <row r="49" spans="1:11" ht="36.75" customHeight="1" x14ac:dyDescent="0.3">
      <c r="A49" s="82">
        <v>29</v>
      </c>
      <c r="B49" s="26" t="s">
        <v>117</v>
      </c>
      <c r="C49" s="110">
        <v>96300</v>
      </c>
      <c r="D49" s="110">
        <v>96300</v>
      </c>
      <c r="E49" s="107" t="s">
        <v>118</v>
      </c>
      <c r="F49" s="106" t="s">
        <v>119</v>
      </c>
      <c r="G49" s="110">
        <v>96300</v>
      </c>
      <c r="H49" s="106" t="s">
        <v>119</v>
      </c>
      <c r="I49" s="110">
        <v>96300</v>
      </c>
      <c r="J49" s="107" t="s">
        <v>120</v>
      </c>
      <c r="K49" s="109" t="s">
        <v>126</v>
      </c>
    </row>
    <row r="50" spans="1:11" ht="35.25" customHeight="1" x14ac:dyDescent="0.3">
      <c r="A50" s="82">
        <v>30</v>
      </c>
      <c r="B50" s="26" t="s">
        <v>117</v>
      </c>
      <c r="C50" s="110">
        <v>6891.66</v>
      </c>
      <c r="D50" s="110">
        <v>6891.66</v>
      </c>
      <c r="E50" s="107" t="s">
        <v>118</v>
      </c>
      <c r="F50" s="27" t="s">
        <v>127</v>
      </c>
      <c r="G50" s="110">
        <v>6891.66</v>
      </c>
      <c r="H50" s="27" t="s">
        <v>127</v>
      </c>
      <c r="I50" s="110">
        <v>6891.66</v>
      </c>
      <c r="J50" s="107" t="s">
        <v>120</v>
      </c>
      <c r="K50" s="109" t="s">
        <v>126</v>
      </c>
    </row>
    <row r="51" spans="1:11" ht="36.75" customHeight="1" x14ac:dyDescent="0.3">
      <c r="A51" s="82">
        <v>31</v>
      </c>
      <c r="B51" s="26" t="s">
        <v>117</v>
      </c>
      <c r="C51" s="106">
        <v>1950.01</v>
      </c>
      <c r="D51" s="106">
        <v>1950.01</v>
      </c>
      <c r="E51" s="107" t="s">
        <v>118</v>
      </c>
      <c r="F51" s="108" t="s">
        <v>119</v>
      </c>
      <c r="G51" s="106">
        <v>1950.01</v>
      </c>
      <c r="H51" s="108" t="s">
        <v>119</v>
      </c>
      <c r="I51" s="106">
        <v>1950.01</v>
      </c>
      <c r="J51" s="107" t="s">
        <v>120</v>
      </c>
      <c r="K51" s="109" t="s">
        <v>126</v>
      </c>
    </row>
    <row r="52" spans="1:11" ht="36" customHeight="1" x14ac:dyDescent="0.3">
      <c r="A52" s="82">
        <v>32</v>
      </c>
      <c r="B52" s="26" t="s">
        <v>117</v>
      </c>
      <c r="C52" s="106">
        <v>7864.5</v>
      </c>
      <c r="D52" s="106">
        <v>7864.5</v>
      </c>
      <c r="E52" s="107" t="s">
        <v>118</v>
      </c>
      <c r="F52" s="26" t="s">
        <v>128</v>
      </c>
      <c r="G52" s="106">
        <v>7864.5</v>
      </c>
      <c r="H52" s="26" t="s">
        <v>128</v>
      </c>
      <c r="I52" s="106">
        <v>7864.5</v>
      </c>
      <c r="J52" s="107" t="s">
        <v>120</v>
      </c>
      <c r="K52" s="109" t="s">
        <v>126</v>
      </c>
    </row>
    <row r="53" spans="1:11" ht="36" customHeight="1" x14ac:dyDescent="0.3">
      <c r="A53" s="82">
        <v>33</v>
      </c>
      <c r="B53" s="26" t="s">
        <v>117</v>
      </c>
      <c r="C53" s="106">
        <v>85386</v>
      </c>
      <c r="D53" s="106">
        <v>85386</v>
      </c>
      <c r="E53" s="107" t="s">
        <v>118</v>
      </c>
      <c r="F53" s="108" t="s">
        <v>119</v>
      </c>
      <c r="G53" s="106">
        <v>85386</v>
      </c>
      <c r="H53" s="108" t="s">
        <v>119</v>
      </c>
      <c r="I53" s="106">
        <v>85386</v>
      </c>
      <c r="J53" s="107" t="s">
        <v>120</v>
      </c>
      <c r="K53" s="109" t="s">
        <v>126</v>
      </c>
    </row>
    <row r="54" spans="1:11" ht="35.25" customHeight="1" x14ac:dyDescent="0.3">
      <c r="A54" s="82">
        <v>34</v>
      </c>
      <c r="B54" s="26" t="s">
        <v>117</v>
      </c>
      <c r="C54" s="106">
        <v>85386</v>
      </c>
      <c r="D54" s="106">
        <v>85386</v>
      </c>
      <c r="E54" s="107" t="s">
        <v>118</v>
      </c>
      <c r="F54" s="108" t="s">
        <v>119</v>
      </c>
      <c r="G54" s="106">
        <v>85386</v>
      </c>
      <c r="H54" s="108" t="s">
        <v>119</v>
      </c>
      <c r="I54" s="106">
        <v>85386</v>
      </c>
      <c r="J54" s="107" t="s">
        <v>120</v>
      </c>
      <c r="K54" s="109" t="s">
        <v>129</v>
      </c>
    </row>
    <row r="55" spans="1:11" ht="36" customHeight="1" x14ac:dyDescent="0.3">
      <c r="A55" s="82">
        <v>35</v>
      </c>
      <c r="B55" s="26" t="s">
        <v>117</v>
      </c>
      <c r="C55" s="110">
        <v>20324.650000000001</v>
      </c>
      <c r="D55" s="110">
        <v>20324.650000000001</v>
      </c>
      <c r="E55" s="107" t="s">
        <v>118</v>
      </c>
      <c r="F55" s="27" t="s">
        <v>130</v>
      </c>
      <c r="G55" s="110">
        <v>20324.650000000001</v>
      </c>
      <c r="H55" s="27" t="s">
        <v>130</v>
      </c>
      <c r="I55" s="110">
        <v>20324.650000000001</v>
      </c>
      <c r="J55" s="107" t="s">
        <v>120</v>
      </c>
      <c r="K55" s="109" t="s">
        <v>129</v>
      </c>
    </row>
    <row r="56" spans="1:11" ht="34.5" customHeight="1" x14ac:dyDescent="0.3">
      <c r="A56" s="82">
        <v>36</v>
      </c>
      <c r="B56" s="26" t="s">
        <v>117</v>
      </c>
      <c r="C56" s="110">
        <v>3774.96</v>
      </c>
      <c r="D56" s="110">
        <v>3774.96</v>
      </c>
      <c r="E56" s="107" t="s">
        <v>118</v>
      </c>
      <c r="F56" s="111" t="s">
        <v>131</v>
      </c>
      <c r="G56" s="110">
        <v>3774.96</v>
      </c>
      <c r="H56" s="111" t="s">
        <v>131</v>
      </c>
      <c r="I56" s="110">
        <v>3774.96</v>
      </c>
      <c r="J56" s="107" t="s">
        <v>120</v>
      </c>
      <c r="K56" s="109" t="s">
        <v>129</v>
      </c>
    </row>
    <row r="57" spans="1:11" ht="36" customHeight="1" x14ac:dyDescent="0.3">
      <c r="A57" s="82">
        <v>37</v>
      </c>
      <c r="B57" s="26" t="s">
        <v>117</v>
      </c>
      <c r="C57" s="106">
        <v>1940.87</v>
      </c>
      <c r="D57" s="106">
        <v>1940.87</v>
      </c>
      <c r="E57" s="107" t="s">
        <v>118</v>
      </c>
      <c r="F57" s="27" t="s">
        <v>132</v>
      </c>
      <c r="G57" s="106">
        <v>1940.87</v>
      </c>
      <c r="H57" s="27" t="s">
        <v>132</v>
      </c>
      <c r="I57" s="106">
        <v>1940.87</v>
      </c>
      <c r="J57" s="107" t="s">
        <v>120</v>
      </c>
      <c r="K57" s="109" t="s">
        <v>129</v>
      </c>
    </row>
    <row r="58" spans="1:11" ht="36" customHeight="1" x14ac:dyDescent="0.3">
      <c r="A58" s="82">
        <v>38</v>
      </c>
      <c r="B58" s="26" t="s">
        <v>117</v>
      </c>
      <c r="C58" s="106">
        <v>96300</v>
      </c>
      <c r="D58" s="106">
        <v>96300</v>
      </c>
      <c r="E58" s="107" t="s">
        <v>118</v>
      </c>
      <c r="F58" s="108" t="s">
        <v>119</v>
      </c>
      <c r="G58" s="106">
        <v>96300</v>
      </c>
      <c r="H58" s="108" t="s">
        <v>119</v>
      </c>
      <c r="I58" s="106">
        <v>96300</v>
      </c>
      <c r="J58" s="107" t="s">
        <v>120</v>
      </c>
      <c r="K58" s="109" t="s">
        <v>133</v>
      </c>
    </row>
    <row r="59" spans="1:11" ht="35.25" customHeight="1" x14ac:dyDescent="0.3">
      <c r="A59" s="82">
        <v>39</v>
      </c>
      <c r="B59" s="112" t="s">
        <v>117</v>
      </c>
      <c r="C59" s="110">
        <v>7704</v>
      </c>
      <c r="D59" s="110">
        <v>7704</v>
      </c>
      <c r="E59" s="107" t="s">
        <v>118</v>
      </c>
      <c r="F59" s="27" t="s">
        <v>130</v>
      </c>
      <c r="G59" s="110">
        <v>7704</v>
      </c>
      <c r="H59" s="27" t="s">
        <v>130</v>
      </c>
      <c r="I59" s="110">
        <v>7704</v>
      </c>
      <c r="J59" s="107" t="s">
        <v>120</v>
      </c>
      <c r="K59" s="109" t="s">
        <v>134</v>
      </c>
    </row>
    <row r="60" spans="1:11" ht="36.75" customHeight="1" x14ac:dyDescent="0.3">
      <c r="A60" s="82">
        <v>40</v>
      </c>
      <c r="B60" s="112" t="s">
        <v>117</v>
      </c>
      <c r="C60" s="113">
        <v>2996</v>
      </c>
      <c r="D60" s="113">
        <v>2996</v>
      </c>
      <c r="E60" s="107" t="s">
        <v>118</v>
      </c>
      <c r="F60" s="27" t="s">
        <v>135</v>
      </c>
      <c r="G60" s="113">
        <v>2996</v>
      </c>
      <c r="H60" s="27" t="s">
        <v>135</v>
      </c>
      <c r="I60" s="113">
        <v>2996</v>
      </c>
      <c r="J60" s="107" t="s">
        <v>120</v>
      </c>
      <c r="K60" s="109" t="s">
        <v>134</v>
      </c>
    </row>
    <row r="61" spans="1:11" ht="36" customHeight="1" x14ac:dyDescent="0.3">
      <c r="A61" s="82">
        <v>41</v>
      </c>
      <c r="B61" s="112" t="s">
        <v>117</v>
      </c>
      <c r="C61" s="110">
        <v>97909.28</v>
      </c>
      <c r="D61" s="110">
        <v>97909.28</v>
      </c>
      <c r="E61" s="107" t="s">
        <v>118</v>
      </c>
      <c r="F61" s="108" t="s">
        <v>119</v>
      </c>
      <c r="G61" s="110">
        <v>97909.28</v>
      </c>
      <c r="H61" s="108" t="s">
        <v>119</v>
      </c>
      <c r="I61" s="110">
        <v>97909.28</v>
      </c>
      <c r="J61" s="107" t="s">
        <v>120</v>
      </c>
      <c r="K61" s="109" t="s">
        <v>136</v>
      </c>
    </row>
    <row r="62" spans="1:11" ht="34.5" customHeight="1" x14ac:dyDescent="0.3">
      <c r="A62" s="82">
        <v>42</v>
      </c>
      <c r="B62" s="112" t="s">
        <v>117</v>
      </c>
      <c r="C62" s="106">
        <v>11556</v>
      </c>
      <c r="D62" s="106">
        <v>11556</v>
      </c>
      <c r="E62" s="107" t="s">
        <v>118</v>
      </c>
      <c r="F62" s="26" t="s">
        <v>137</v>
      </c>
      <c r="G62" s="106">
        <v>11556</v>
      </c>
      <c r="H62" s="26" t="s">
        <v>137</v>
      </c>
      <c r="I62" s="106">
        <v>11556</v>
      </c>
      <c r="J62" s="107" t="s">
        <v>120</v>
      </c>
      <c r="K62" s="109" t="s">
        <v>136</v>
      </c>
    </row>
    <row r="63" spans="1:11" ht="36.75" customHeight="1" x14ac:dyDescent="0.3">
      <c r="A63" s="82">
        <v>43</v>
      </c>
      <c r="B63" s="112" t="s">
        <v>117</v>
      </c>
      <c r="C63" s="110">
        <v>97909.28</v>
      </c>
      <c r="D63" s="110">
        <v>97909.28</v>
      </c>
      <c r="E63" s="107" t="s">
        <v>118</v>
      </c>
      <c r="F63" s="106" t="s">
        <v>119</v>
      </c>
      <c r="G63" s="110">
        <v>97909.28</v>
      </c>
      <c r="H63" s="106" t="s">
        <v>119</v>
      </c>
      <c r="I63" s="110">
        <v>97909.28</v>
      </c>
      <c r="J63" s="107" t="s">
        <v>120</v>
      </c>
      <c r="K63" s="109" t="s">
        <v>138</v>
      </c>
    </row>
    <row r="64" spans="1:11" ht="38.25" customHeight="1" x14ac:dyDescent="0.3">
      <c r="A64" s="82">
        <v>44</v>
      </c>
      <c r="B64" s="26" t="s">
        <v>117</v>
      </c>
      <c r="C64" s="114">
        <v>1453.06</v>
      </c>
      <c r="D64" s="114">
        <v>1453.06</v>
      </c>
      <c r="E64" s="107" t="s">
        <v>118</v>
      </c>
      <c r="F64" s="27" t="s">
        <v>139</v>
      </c>
      <c r="G64" s="114">
        <v>1453.06</v>
      </c>
      <c r="H64" s="27" t="s">
        <v>139</v>
      </c>
      <c r="I64" s="114">
        <v>1453.06</v>
      </c>
      <c r="J64" s="107" t="s">
        <v>120</v>
      </c>
      <c r="K64" s="109" t="s">
        <v>138</v>
      </c>
    </row>
    <row r="65" spans="1:11" ht="36" customHeight="1" x14ac:dyDescent="0.3">
      <c r="A65" s="82">
        <v>45</v>
      </c>
      <c r="B65" s="112" t="s">
        <v>117</v>
      </c>
      <c r="C65" s="110">
        <v>85386</v>
      </c>
      <c r="D65" s="110">
        <v>85386</v>
      </c>
      <c r="E65" s="107" t="s">
        <v>118</v>
      </c>
      <c r="F65" s="108" t="s">
        <v>119</v>
      </c>
      <c r="G65" s="110">
        <v>85386</v>
      </c>
      <c r="H65" s="108" t="s">
        <v>119</v>
      </c>
      <c r="I65" s="110">
        <v>85386</v>
      </c>
      <c r="J65" s="107" t="s">
        <v>120</v>
      </c>
      <c r="K65" s="109" t="s">
        <v>140</v>
      </c>
    </row>
    <row r="66" spans="1:11" ht="36" customHeight="1" x14ac:dyDescent="0.3">
      <c r="A66" s="82">
        <v>46</v>
      </c>
      <c r="B66" s="112" t="s">
        <v>117</v>
      </c>
      <c r="C66" s="110">
        <v>96300</v>
      </c>
      <c r="D66" s="110">
        <v>96300</v>
      </c>
      <c r="E66" s="107" t="s">
        <v>118</v>
      </c>
      <c r="F66" s="108" t="s">
        <v>119</v>
      </c>
      <c r="G66" s="110">
        <v>96300</v>
      </c>
      <c r="H66" s="108" t="s">
        <v>119</v>
      </c>
      <c r="I66" s="110">
        <v>96300</v>
      </c>
      <c r="J66" s="107" t="s">
        <v>120</v>
      </c>
      <c r="K66" s="109" t="s">
        <v>141</v>
      </c>
    </row>
    <row r="67" spans="1:11" ht="35.25" customHeight="1" x14ac:dyDescent="0.3">
      <c r="A67" s="82">
        <v>47</v>
      </c>
      <c r="B67" s="112" t="s">
        <v>117</v>
      </c>
      <c r="C67" s="110">
        <v>41671.15</v>
      </c>
      <c r="D67" s="110">
        <v>41671.15</v>
      </c>
      <c r="E67" s="107" t="s">
        <v>118</v>
      </c>
      <c r="F67" s="27" t="s">
        <v>130</v>
      </c>
      <c r="G67" s="110">
        <v>41671.15</v>
      </c>
      <c r="H67" s="27" t="s">
        <v>130</v>
      </c>
      <c r="I67" s="110">
        <v>41671.15</v>
      </c>
      <c r="J67" s="107" t="s">
        <v>120</v>
      </c>
      <c r="K67" s="109" t="s">
        <v>141</v>
      </c>
    </row>
    <row r="68" spans="1:11" ht="35.25" customHeight="1" x14ac:dyDescent="0.3">
      <c r="A68" s="82">
        <v>48</v>
      </c>
      <c r="B68" s="112" t="s">
        <v>117</v>
      </c>
      <c r="C68" s="110">
        <v>1115.5</v>
      </c>
      <c r="D68" s="110">
        <v>1115.5</v>
      </c>
      <c r="E68" s="107" t="s">
        <v>118</v>
      </c>
      <c r="F68" s="27" t="s">
        <v>132</v>
      </c>
      <c r="G68" s="110">
        <v>1115.5</v>
      </c>
      <c r="H68" s="27" t="s">
        <v>132</v>
      </c>
      <c r="I68" s="110">
        <v>1115.5</v>
      </c>
      <c r="J68" s="107" t="s">
        <v>120</v>
      </c>
      <c r="K68" s="109" t="s">
        <v>141</v>
      </c>
    </row>
    <row r="69" spans="1:11" ht="36.75" customHeight="1" x14ac:dyDescent="0.3">
      <c r="A69" s="82">
        <v>49</v>
      </c>
      <c r="B69" s="112" t="s">
        <v>117</v>
      </c>
      <c r="C69" s="110">
        <v>12152.01</v>
      </c>
      <c r="D69" s="110">
        <v>12152.01</v>
      </c>
      <c r="E69" s="107" t="s">
        <v>118</v>
      </c>
      <c r="F69" s="26" t="s">
        <v>142</v>
      </c>
      <c r="G69" s="110">
        <v>12152.01</v>
      </c>
      <c r="H69" s="26" t="s">
        <v>142</v>
      </c>
      <c r="I69" s="110">
        <v>12152.01</v>
      </c>
      <c r="J69" s="107" t="s">
        <v>120</v>
      </c>
      <c r="K69" s="109" t="s">
        <v>141</v>
      </c>
    </row>
    <row r="70" spans="1:11" ht="38.25" customHeight="1" x14ac:dyDescent="0.3">
      <c r="A70" s="82">
        <v>50</v>
      </c>
      <c r="B70" s="112" t="s">
        <v>117</v>
      </c>
      <c r="C70" s="110">
        <v>97909.28</v>
      </c>
      <c r="D70" s="110">
        <v>97909.28</v>
      </c>
      <c r="E70" s="107" t="s">
        <v>118</v>
      </c>
      <c r="F70" s="108" t="s">
        <v>119</v>
      </c>
      <c r="G70" s="110">
        <v>97909.28</v>
      </c>
      <c r="H70" s="108" t="s">
        <v>119</v>
      </c>
      <c r="I70" s="110">
        <v>97909.28</v>
      </c>
      <c r="J70" s="107" t="s">
        <v>120</v>
      </c>
      <c r="K70" s="109" t="s">
        <v>143</v>
      </c>
    </row>
    <row r="71" spans="1:11" ht="36" customHeight="1" x14ac:dyDescent="0.3">
      <c r="A71" s="82">
        <v>51</v>
      </c>
      <c r="B71" s="112" t="s">
        <v>117</v>
      </c>
      <c r="C71" s="110">
        <v>98514.9</v>
      </c>
      <c r="D71" s="110">
        <v>98514.9</v>
      </c>
      <c r="E71" s="107" t="s">
        <v>118</v>
      </c>
      <c r="F71" s="108" t="s">
        <v>119</v>
      </c>
      <c r="G71" s="110">
        <v>98514.9</v>
      </c>
      <c r="H71" s="108" t="s">
        <v>119</v>
      </c>
      <c r="I71" s="110">
        <v>98514.9</v>
      </c>
      <c r="J71" s="107" t="s">
        <v>120</v>
      </c>
      <c r="K71" s="109" t="s">
        <v>144</v>
      </c>
    </row>
    <row r="72" spans="1:11" ht="43.5" customHeight="1" x14ac:dyDescent="0.3">
      <c r="A72" s="82">
        <v>52</v>
      </c>
      <c r="B72" s="26" t="s">
        <v>145</v>
      </c>
      <c r="C72" s="106">
        <v>1138.48</v>
      </c>
      <c r="D72" s="106">
        <v>1138.48</v>
      </c>
      <c r="E72" s="107" t="s">
        <v>118</v>
      </c>
      <c r="F72" s="115" t="s">
        <v>130</v>
      </c>
      <c r="G72" s="106">
        <v>1138.48</v>
      </c>
      <c r="H72" s="115" t="s">
        <v>130</v>
      </c>
      <c r="I72" s="106">
        <v>1138.48</v>
      </c>
      <c r="J72" s="107" t="s">
        <v>120</v>
      </c>
      <c r="K72" s="109" t="s">
        <v>143</v>
      </c>
    </row>
    <row r="73" spans="1:11" ht="35.25" customHeight="1" x14ac:dyDescent="0.3">
      <c r="A73" s="82">
        <v>53</v>
      </c>
      <c r="B73" s="26" t="s">
        <v>146</v>
      </c>
      <c r="C73" s="110">
        <v>4793.6000000000004</v>
      </c>
      <c r="D73" s="110">
        <v>4793.6000000000004</v>
      </c>
      <c r="E73" s="107" t="s">
        <v>118</v>
      </c>
      <c r="F73" s="26" t="s">
        <v>147</v>
      </c>
      <c r="G73" s="110">
        <v>4793.6000000000004</v>
      </c>
      <c r="H73" s="26" t="s">
        <v>147</v>
      </c>
      <c r="I73" s="110">
        <v>4793.6000000000004</v>
      </c>
      <c r="J73" s="107" t="s">
        <v>120</v>
      </c>
      <c r="K73" s="109" t="s">
        <v>134</v>
      </c>
    </row>
    <row r="74" spans="1:11" ht="36" customHeight="1" x14ac:dyDescent="0.3">
      <c r="A74" s="82">
        <v>54</v>
      </c>
      <c r="B74" s="26" t="s">
        <v>148</v>
      </c>
      <c r="C74" s="110">
        <v>2534.1999999999998</v>
      </c>
      <c r="D74" s="110">
        <v>2534.1999999999998</v>
      </c>
      <c r="E74" s="107" t="s">
        <v>118</v>
      </c>
      <c r="F74" s="108" t="s">
        <v>149</v>
      </c>
      <c r="G74" s="110">
        <v>2534.1999999999998</v>
      </c>
      <c r="H74" s="108" t="s">
        <v>149</v>
      </c>
      <c r="I74" s="110">
        <v>2534.1999999999998</v>
      </c>
      <c r="J74" s="107" t="s">
        <v>120</v>
      </c>
      <c r="K74" s="109" t="s">
        <v>129</v>
      </c>
    </row>
    <row r="75" spans="1:11" ht="35.25" customHeight="1" x14ac:dyDescent="0.3">
      <c r="A75" s="82">
        <v>55</v>
      </c>
      <c r="B75" s="26" t="s">
        <v>150</v>
      </c>
      <c r="C75" s="106">
        <v>96150.2</v>
      </c>
      <c r="D75" s="106">
        <v>96150.2</v>
      </c>
      <c r="E75" s="107" t="s">
        <v>118</v>
      </c>
      <c r="F75" s="115" t="s">
        <v>130</v>
      </c>
      <c r="G75" s="106">
        <v>96150.2</v>
      </c>
      <c r="H75" s="115" t="s">
        <v>130</v>
      </c>
      <c r="I75" s="106">
        <v>96150.2</v>
      </c>
      <c r="J75" s="107" t="s">
        <v>120</v>
      </c>
      <c r="K75" s="109" t="s">
        <v>121</v>
      </c>
    </row>
    <row r="76" spans="1:11" ht="36" customHeight="1" x14ac:dyDescent="0.3">
      <c r="A76" s="82">
        <v>56</v>
      </c>
      <c r="B76" s="26" t="s">
        <v>150</v>
      </c>
      <c r="C76" s="106">
        <v>1396.8</v>
      </c>
      <c r="D76" s="106">
        <v>1396.8</v>
      </c>
      <c r="E76" s="107" t="s">
        <v>118</v>
      </c>
      <c r="F76" s="116" t="s">
        <v>151</v>
      </c>
      <c r="G76" s="106">
        <v>1396.8</v>
      </c>
      <c r="H76" s="116" t="s">
        <v>151</v>
      </c>
      <c r="I76" s="106">
        <v>1396.8</v>
      </c>
      <c r="J76" s="107" t="s">
        <v>120</v>
      </c>
      <c r="K76" s="109" t="s">
        <v>121</v>
      </c>
    </row>
    <row r="77" spans="1:11" ht="35.25" customHeight="1" x14ac:dyDescent="0.3">
      <c r="A77" s="82">
        <v>57</v>
      </c>
      <c r="B77" s="26" t="s">
        <v>150</v>
      </c>
      <c r="C77" s="106">
        <v>52074.76</v>
      </c>
      <c r="D77" s="106">
        <v>52074.76</v>
      </c>
      <c r="E77" s="107" t="s">
        <v>118</v>
      </c>
      <c r="F77" s="26" t="s">
        <v>130</v>
      </c>
      <c r="G77" s="106">
        <v>52074.76</v>
      </c>
      <c r="H77" s="26" t="s">
        <v>130</v>
      </c>
      <c r="I77" s="106">
        <v>52074.76</v>
      </c>
      <c r="J77" s="107" t="s">
        <v>120</v>
      </c>
      <c r="K77" s="109" t="s">
        <v>124</v>
      </c>
    </row>
    <row r="78" spans="1:11" ht="36" customHeight="1" x14ac:dyDescent="0.3">
      <c r="A78" s="82">
        <v>58</v>
      </c>
      <c r="B78" s="26" t="s">
        <v>150</v>
      </c>
      <c r="C78" s="106">
        <v>63827.64</v>
      </c>
      <c r="D78" s="106">
        <v>63827.64</v>
      </c>
      <c r="E78" s="107" t="s">
        <v>118</v>
      </c>
      <c r="F78" s="115" t="s">
        <v>130</v>
      </c>
      <c r="G78" s="106">
        <v>63827.64</v>
      </c>
      <c r="H78" s="115" t="s">
        <v>130</v>
      </c>
      <c r="I78" s="106">
        <v>63827.64</v>
      </c>
      <c r="J78" s="107" t="s">
        <v>120</v>
      </c>
      <c r="K78" s="109" t="s">
        <v>129</v>
      </c>
    </row>
    <row r="79" spans="1:11" ht="35.25" customHeight="1" x14ac:dyDescent="0.3">
      <c r="A79" s="82">
        <v>59</v>
      </c>
      <c r="B79" s="26" t="s">
        <v>150</v>
      </c>
      <c r="C79" s="106">
        <v>98174.64</v>
      </c>
      <c r="D79" s="106">
        <v>98174.64</v>
      </c>
      <c r="E79" s="107" t="s">
        <v>118</v>
      </c>
      <c r="F79" s="115" t="s">
        <v>130</v>
      </c>
      <c r="G79" s="106">
        <v>98174.64</v>
      </c>
      <c r="H79" s="115" t="s">
        <v>130</v>
      </c>
      <c r="I79" s="106">
        <v>98174.64</v>
      </c>
      <c r="J79" s="107" t="s">
        <v>120</v>
      </c>
      <c r="K79" s="109" t="s">
        <v>136</v>
      </c>
    </row>
    <row r="80" spans="1:11" ht="34.5" customHeight="1" x14ac:dyDescent="0.3">
      <c r="A80" s="82">
        <v>60</v>
      </c>
      <c r="B80" s="26" t="s">
        <v>150</v>
      </c>
      <c r="C80" s="106">
        <v>77040</v>
      </c>
      <c r="D80" s="106">
        <v>77040</v>
      </c>
      <c r="E80" s="107" t="s">
        <v>118</v>
      </c>
      <c r="F80" s="115" t="s">
        <v>130</v>
      </c>
      <c r="G80" s="106">
        <v>77040</v>
      </c>
      <c r="H80" s="115" t="s">
        <v>130</v>
      </c>
      <c r="I80" s="106">
        <v>77040</v>
      </c>
      <c r="J80" s="107" t="s">
        <v>120</v>
      </c>
      <c r="K80" s="109" t="s">
        <v>138</v>
      </c>
    </row>
    <row r="81" spans="1:11" ht="36.75" customHeight="1" x14ac:dyDescent="0.3">
      <c r="A81" s="82">
        <v>61</v>
      </c>
      <c r="B81" s="26" t="s">
        <v>150</v>
      </c>
      <c r="C81" s="106">
        <v>99831</v>
      </c>
      <c r="D81" s="106">
        <v>99831</v>
      </c>
      <c r="E81" s="107" t="s">
        <v>118</v>
      </c>
      <c r="F81" s="115" t="s">
        <v>130</v>
      </c>
      <c r="G81" s="106">
        <v>99831</v>
      </c>
      <c r="H81" s="115" t="s">
        <v>130</v>
      </c>
      <c r="I81" s="106">
        <v>99831</v>
      </c>
      <c r="J81" s="107" t="s">
        <v>120</v>
      </c>
      <c r="K81" s="109" t="s">
        <v>140</v>
      </c>
    </row>
    <row r="82" spans="1:11" ht="20.100000000000001" customHeight="1" x14ac:dyDescent="0.4">
      <c r="A82" s="215">
        <v>62</v>
      </c>
      <c r="B82" s="169" t="s">
        <v>152</v>
      </c>
      <c r="C82" s="117" t="s">
        <v>153</v>
      </c>
      <c r="D82" s="117" t="s">
        <v>153</v>
      </c>
      <c r="E82" s="118" t="s">
        <v>54</v>
      </c>
      <c r="F82" s="84" t="s">
        <v>154</v>
      </c>
      <c r="G82" s="119" t="s">
        <v>155</v>
      </c>
      <c r="H82" s="84" t="s">
        <v>154</v>
      </c>
      <c r="I82" s="120" t="s">
        <v>156</v>
      </c>
      <c r="J82" s="121" t="s">
        <v>157</v>
      </c>
      <c r="K82" s="122" t="s">
        <v>158</v>
      </c>
    </row>
    <row r="83" spans="1:11" ht="20.100000000000001" customHeight="1" x14ac:dyDescent="0.4">
      <c r="A83" s="216"/>
      <c r="B83" s="159" t="s">
        <v>159</v>
      </c>
      <c r="C83" s="124"/>
      <c r="D83" s="124"/>
      <c r="E83" s="125" t="s">
        <v>160</v>
      </c>
      <c r="F83" s="85"/>
      <c r="G83" s="119"/>
      <c r="H83" s="85"/>
      <c r="I83" s="127"/>
      <c r="J83" s="121" t="s">
        <v>161</v>
      </c>
      <c r="K83" s="128" t="s">
        <v>162</v>
      </c>
    </row>
    <row r="84" spans="1:11" ht="20.100000000000001" customHeight="1" x14ac:dyDescent="0.3">
      <c r="A84" s="216"/>
      <c r="B84" s="159"/>
      <c r="C84" s="124"/>
      <c r="D84" s="124"/>
      <c r="E84" s="149"/>
      <c r="F84" s="85"/>
      <c r="G84" s="136"/>
      <c r="H84" s="85"/>
      <c r="I84" s="127"/>
      <c r="J84" s="121"/>
      <c r="K84" s="128"/>
    </row>
    <row r="85" spans="1:11" ht="20.100000000000001" customHeight="1" x14ac:dyDescent="0.3">
      <c r="A85" s="217"/>
      <c r="B85" s="160"/>
      <c r="C85" s="130"/>
      <c r="D85" s="130"/>
      <c r="E85" s="155"/>
      <c r="F85" s="83"/>
      <c r="G85" s="164"/>
      <c r="H85" s="83"/>
      <c r="I85" s="132"/>
      <c r="J85" s="131"/>
      <c r="K85" s="123"/>
    </row>
    <row r="86" spans="1:11" ht="20.100000000000001" customHeight="1" x14ac:dyDescent="0.3">
      <c r="A86" s="215">
        <v>63</v>
      </c>
      <c r="B86" s="169" t="s">
        <v>163</v>
      </c>
      <c r="C86" s="120" t="s">
        <v>164</v>
      </c>
      <c r="D86" s="120" t="s">
        <v>164</v>
      </c>
      <c r="E86" s="133" t="s">
        <v>54</v>
      </c>
      <c r="F86" s="84" t="s">
        <v>165</v>
      </c>
      <c r="G86" s="134" t="s">
        <v>164</v>
      </c>
      <c r="H86" s="84" t="s">
        <v>165</v>
      </c>
      <c r="I86" s="134" t="s">
        <v>164</v>
      </c>
      <c r="J86" s="149" t="s">
        <v>157</v>
      </c>
      <c r="K86" s="152" t="s">
        <v>166</v>
      </c>
    </row>
    <row r="87" spans="1:11" ht="20.100000000000001" customHeight="1" x14ac:dyDescent="0.3">
      <c r="A87" s="216"/>
      <c r="B87" s="159"/>
      <c r="C87" s="127"/>
      <c r="D87" s="127"/>
      <c r="E87" s="125" t="s">
        <v>167</v>
      </c>
      <c r="F87" s="85" t="s">
        <v>168</v>
      </c>
      <c r="G87" s="135"/>
      <c r="H87" s="85" t="s">
        <v>168</v>
      </c>
      <c r="I87" s="136"/>
      <c r="J87" s="149" t="s">
        <v>161</v>
      </c>
      <c r="K87" s="153" t="s">
        <v>169</v>
      </c>
    </row>
    <row r="88" spans="1:11" ht="20.100000000000001" customHeight="1" x14ac:dyDescent="0.4">
      <c r="A88" s="216"/>
      <c r="B88" s="161"/>
      <c r="C88" s="138"/>
      <c r="D88" s="137"/>
      <c r="E88" s="138"/>
      <c r="F88" s="88"/>
      <c r="G88" s="119"/>
      <c r="H88" s="88"/>
      <c r="I88" s="138"/>
      <c r="J88" s="150"/>
      <c r="K88" s="88"/>
    </row>
    <row r="89" spans="1:11" ht="20.100000000000001" customHeight="1" x14ac:dyDescent="0.4">
      <c r="A89" s="217"/>
      <c r="B89" s="162"/>
      <c r="C89" s="140"/>
      <c r="D89" s="139"/>
      <c r="E89" s="140"/>
      <c r="F89" s="154"/>
      <c r="G89" s="141"/>
      <c r="H89" s="154"/>
      <c r="I89" s="140"/>
      <c r="J89" s="151"/>
      <c r="K89" s="154"/>
    </row>
    <row r="90" spans="1:11" ht="33" customHeight="1" x14ac:dyDescent="0.3">
      <c r="A90" s="215">
        <v>64</v>
      </c>
      <c r="B90" s="157" t="s">
        <v>170</v>
      </c>
      <c r="C90" s="117" t="s">
        <v>171</v>
      </c>
      <c r="D90" s="117" t="s">
        <v>172</v>
      </c>
      <c r="E90" s="133" t="s">
        <v>54</v>
      </c>
      <c r="F90" s="84" t="s">
        <v>173</v>
      </c>
      <c r="G90" s="134" t="s">
        <v>174</v>
      </c>
      <c r="H90" s="213" t="s">
        <v>173</v>
      </c>
      <c r="I90" s="120" t="s">
        <v>174</v>
      </c>
      <c r="J90" s="121" t="s">
        <v>175</v>
      </c>
      <c r="K90" s="128" t="s">
        <v>176</v>
      </c>
    </row>
    <row r="91" spans="1:11" ht="20.100000000000001" customHeight="1" x14ac:dyDescent="0.3">
      <c r="A91" s="216"/>
      <c r="B91" s="158" t="s">
        <v>177</v>
      </c>
      <c r="C91" s="124"/>
      <c r="D91" s="124"/>
      <c r="E91" s="125" t="s">
        <v>167</v>
      </c>
      <c r="F91" s="85"/>
      <c r="G91" s="136"/>
      <c r="H91" s="220"/>
      <c r="I91" s="127"/>
      <c r="J91" s="121"/>
      <c r="K91" s="128" t="s">
        <v>178</v>
      </c>
    </row>
    <row r="92" spans="1:11" ht="20.100000000000001" customHeight="1" x14ac:dyDescent="0.3">
      <c r="A92" s="216"/>
      <c r="B92" s="159"/>
      <c r="C92" s="124"/>
      <c r="D92" s="124"/>
      <c r="E92" s="149"/>
      <c r="F92" s="85"/>
      <c r="G92" s="136"/>
      <c r="H92" s="220"/>
      <c r="I92" s="127"/>
      <c r="J92" s="121"/>
      <c r="K92" s="128"/>
    </row>
    <row r="93" spans="1:11" ht="20.100000000000001" customHeight="1" x14ac:dyDescent="0.3">
      <c r="A93" s="217"/>
      <c r="B93" s="159"/>
      <c r="C93" s="124"/>
      <c r="D93" s="124"/>
      <c r="E93" s="149"/>
      <c r="F93" s="83"/>
      <c r="G93" s="136"/>
      <c r="H93" s="214"/>
      <c r="I93" s="127"/>
      <c r="J93" s="121"/>
      <c r="K93" s="123"/>
    </row>
    <row r="94" spans="1:11" ht="20.100000000000001" customHeight="1" x14ac:dyDescent="0.4">
      <c r="A94" s="215">
        <v>65</v>
      </c>
      <c r="B94" s="210" t="s">
        <v>179</v>
      </c>
      <c r="C94" s="211" t="s">
        <v>180</v>
      </c>
      <c r="D94" s="212" t="s">
        <v>181</v>
      </c>
      <c r="E94" s="203" t="s">
        <v>54</v>
      </c>
      <c r="F94" s="87" t="s">
        <v>182</v>
      </c>
      <c r="G94" s="178" t="s">
        <v>180</v>
      </c>
      <c r="H94" s="87" t="s">
        <v>182</v>
      </c>
      <c r="I94" s="178" t="s">
        <v>183</v>
      </c>
      <c r="J94" s="203" t="s">
        <v>175</v>
      </c>
      <c r="K94" s="152" t="s">
        <v>184</v>
      </c>
    </row>
    <row r="95" spans="1:11" ht="20.100000000000001" customHeight="1" x14ac:dyDescent="0.4">
      <c r="A95" s="216"/>
      <c r="B95" s="88" t="s">
        <v>185</v>
      </c>
      <c r="C95" s="201"/>
      <c r="D95" s="201"/>
      <c r="E95" s="182" t="s">
        <v>186</v>
      </c>
      <c r="F95" s="88"/>
      <c r="G95" s="201"/>
      <c r="H95" s="88"/>
      <c r="I95" s="201"/>
      <c r="J95" s="182"/>
      <c r="K95" s="153" t="s">
        <v>187</v>
      </c>
    </row>
    <row r="96" spans="1:11" ht="20.100000000000001" customHeight="1" x14ac:dyDescent="0.4">
      <c r="A96" s="216"/>
      <c r="B96" s="88" t="s">
        <v>188</v>
      </c>
      <c r="C96" s="201"/>
      <c r="D96" s="201"/>
      <c r="E96" s="182"/>
      <c r="F96" s="88"/>
      <c r="G96" s="201"/>
      <c r="H96" s="88"/>
      <c r="I96" s="201"/>
      <c r="J96" s="182"/>
      <c r="K96" s="88"/>
    </row>
    <row r="97" spans="1:11" ht="20.100000000000001" customHeight="1" x14ac:dyDescent="0.4">
      <c r="A97" s="217"/>
      <c r="B97" s="154"/>
      <c r="C97" s="154"/>
      <c r="D97" s="154"/>
      <c r="E97" s="154"/>
      <c r="F97" s="154"/>
      <c r="G97" s="205"/>
      <c r="H97" s="154"/>
      <c r="I97" s="154"/>
      <c r="J97" s="154"/>
      <c r="K97" s="154"/>
    </row>
    <row r="98" spans="1:11" ht="37.5" customHeight="1" x14ac:dyDescent="0.3">
      <c r="A98" s="215">
        <v>66</v>
      </c>
      <c r="B98" s="213" t="s">
        <v>379</v>
      </c>
      <c r="C98" s="200" t="s">
        <v>189</v>
      </c>
      <c r="D98" s="200" t="s">
        <v>382</v>
      </c>
      <c r="E98" s="203" t="s">
        <v>54</v>
      </c>
      <c r="F98" s="163" t="s">
        <v>190</v>
      </c>
      <c r="G98" s="200" t="s">
        <v>376</v>
      </c>
      <c r="H98" s="163" t="s">
        <v>190</v>
      </c>
      <c r="I98" s="200" t="s">
        <v>380</v>
      </c>
      <c r="J98" s="213" t="s">
        <v>175</v>
      </c>
      <c r="K98" s="152" t="s">
        <v>191</v>
      </c>
    </row>
    <row r="99" spans="1:11" ht="20.100000000000001" customHeight="1" x14ac:dyDescent="0.4">
      <c r="A99" s="216"/>
      <c r="B99" s="220"/>
      <c r="C99" s="201" t="s">
        <v>378</v>
      </c>
      <c r="D99" s="201" t="s">
        <v>375</v>
      </c>
      <c r="E99" s="172" t="s">
        <v>167</v>
      </c>
      <c r="F99" s="88"/>
      <c r="G99" s="201" t="s">
        <v>375</v>
      </c>
      <c r="H99" s="88"/>
      <c r="I99" s="156" t="s">
        <v>377</v>
      </c>
      <c r="J99" s="220"/>
      <c r="K99" s="153" t="s">
        <v>192</v>
      </c>
    </row>
    <row r="100" spans="1:11" ht="20.100000000000001" customHeight="1" x14ac:dyDescent="0.4">
      <c r="A100" s="216"/>
      <c r="B100" s="220"/>
      <c r="C100" s="201"/>
      <c r="D100" s="201"/>
      <c r="E100" s="172"/>
      <c r="F100" s="88"/>
      <c r="G100" s="201"/>
      <c r="H100" s="88"/>
      <c r="I100" s="201"/>
      <c r="J100" s="220"/>
      <c r="K100" s="88"/>
    </row>
    <row r="101" spans="1:11" ht="20.100000000000001" customHeight="1" x14ac:dyDescent="0.4">
      <c r="A101" s="217"/>
      <c r="B101" s="214"/>
      <c r="C101" s="154"/>
      <c r="D101" s="154"/>
      <c r="E101" s="154"/>
      <c r="F101" s="154"/>
      <c r="G101" s="205"/>
      <c r="H101" s="154"/>
      <c r="I101" s="154"/>
      <c r="J101" s="214"/>
      <c r="K101" s="154"/>
    </row>
    <row r="102" spans="1:11" ht="33.75" customHeight="1" x14ac:dyDescent="0.3">
      <c r="A102" s="215">
        <v>67</v>
      </c>
      <c r="B102" s="228" t="s">
        <v>381</v>
      </c>
      <c r="C102" s="199" t="s">
        <v>193</v>
      </c>
      <c r="D102" s="199" t="s">
        <v>193</v>
      </c>
      <c r="E102" s="202" t="s">
        <v>54</v>
      </c>
      <c r="F102" s="152" t="s">
        <v>194</v>
      </c>
      <c r="G102" s="204" t="s">
        <v>193</v>
      </c>
      <c r="H102" s="152" t="s">
        <v>194</v>
      </c>
      <c r="I102" s="206" t="s">
        <v>195</v>
      </c>
      <c r="J102" s="121" t="s">
        <v>157</v>
      </c>
      <c r="K102" s="128" t="s">
        <v>196</v>
      </c>
    </row>
    <row r="103" spans="1:11" ht="20.100000000000001" customHeight="1" x14ac:dyDescent="0.3">
      <c r="A103" s="216"/>
      <c r="B103" s="228"/>
      <c r="C103" s="124"/>
      <c r="D103" s="124"/>
      <c r="E103" s="125" t="s">
        <v>197</v>
      </c>
      <c r="F103" s="85"/>
      <c r="G103" s="136"/>
      <c r="H103" s="85"/>
      <c r="I103" s="127"/>
      <c r="J103" s="121" t="s">
        <v>161</v>
      </c>
      <c r="K103" s="128" t="s">
        <v>198</v>
      </c>
    </row>
    <row r="104" spans="1:11" ht="20.100000000000001" customHeight="1" x14ac:dyDescent="0.3">
      <c r="A104" s="216"/>
      <c r="B104" s="228"/>
      <c r="C104" s="124"/>
      <c r="D104" s="124"/>
      <c r="E104" s="149"/>
      <c r="F104" s="85"/>
      <c r="G104" s="136"/>
      <c r="H104" s="85"/>
      <c r="I104" s="127"/>
      <c r="J104" s="121"/>
      <c r="K104" s="128"/>
    </row>
    <row r="105" spans="1:11" ht="20.100000000000001" customHeight="1" x14ac:dyDescent="0.3">
      <c r="A105" s="217"/>
      <c r="B105" s="229"/>
      <c r="C105" s="130"/>
      <c r="D105" s="130"/>
      <c r="E105" s="155"/>
      <c r="F105" s="83"/>
      <c r="G105" s="164"/>
      <c r="H105" s="83"/>
      <c r="I105" s="132"/>
      <c r="J105" s="131"/>
      <c r="K105" s="129"/>
    </row>
    <row r="106" spans="1:11" ht="20.100000000000001" customHeight="1" x14ac:dyDescent="0.3">
      <c r="A106" s="215">
        <v>68</v>
      </c>
      <c r="B106" s="227" t="s">
        <v>383</v>
      </c>
      <c r="C106" s="117" t="s">
        <v>199</v>
      </c>
      <c r="D106" s="142" t="s">
        <v>200</v>
      </c>
      <c r="E106" s="133" t="s">
        <v>56</v>
      </c>
      <c r="F106" s="84" t="s">
        <v>190</v>
      </c>
      <c r="G106" s="134" t="s">
        <v>201</v>
      </c>
      <c r="H106" s="84" t="s">
        <v>190</v>
      </c>
      <c r="I106" s="120" t="s">
        <v>202</v>
      </c>
      <c r="J106" s="230" t="s">
        <v>384</v>
      </c>
      <c r="K106" s="122" t="s">
        <v>203</v>
      </c>
    </row>
    <row r="107" spans="1:11" ht="20.100000000000001" customHeight="1" x14ac:dyDescent="0.3">
      <c r="A107" s="216"/>
      <c r="B107" s="228"/>
      <c r="C107" s="124"/>
      <c r="D107" s="124"/>
      <c r="E107" s="149"/>
      <c r="F107" s="85" t="s">
        <v>204</v>
      </c>
      <c r="G107" s="136" t="s">
        <v>205</v>
      </c>
      <c r="H107" s="85"/>
      <c r="I107" s="127"/>
      <c r="J107" s="231"/>
      <c r="K107" s="128" t="s">
        <v>206</v>
      </c>
    </row>
    <row r="108" spans="1:11" ht="20.100000000000001" customHeight="1" x14ac:dyDescent="0.3">
      <c r="A108" s="216"/>
      <c r="B108" s="228"/>
      <c r="C108" s="124"/>
      <c r="D108" s="124"/>
      <c r="E108" s="149"/>
      <c r="F108" s="85" t="s">
        <v>182</v>
      </c>
      <c r="G108" s="136" t="s">
        <v>199</v>
      </c>
      <c r="H108" s="85"/>
      <c r="I108" s="127"/>
      <c r="J108" s="231"/>
      <c r="K108" s="128"/>
    </row>
    <row r="109" spans="1:11" ht="69.75" customHeight="1" x14ac:dyDescent="0.3">
      <c r="A109" s="217"/>
      <c r="B109" s="228"/>
      <c r="C109" s="130"/>
      <c r="D109" s="130"/>
      <c r="E109" s="155"/>
      <c r="F109" s="166" t="s">
        <v>207</v>
      </c>
      <c r="G109" s="165" t="s">
        <v>208</v>
      </c>
      <c r="H109" s="83"/>
      <c r="I109" s="132"/>
      <c r="J109" s="232"/>
      <c r="K109" s="129"/>
    </row>
    <row r="110" spans="1:11" ht="20.100000000000001" customHeight="1" x14ac:dyDescent="0.3">
      <c r="A110" s="215">
        <v>69</v>
      </c>
      <c r="B110" s="213" t="s">
        <v>385</v>
      </c>
      <c r="C110" s="120" t="s">
        <v>209</v>
      </c>
      <c r="D110" s="117" t="s">
        <v>210</v>
      </c>
      <c r="E110" s="118" t="s">
        <v>54</v>
      </c>
      <c r="F110" s="84" t="s">
        <v>211</v>
      </c>
      <c r="G110" s="134" t="s">
        <v>212</v>
      </c>
      <c r="H110" s="84" t="s">
        <v>211</v>
      </c>
      <c r="I110" s="144" t="s">
        <v>213</v>
      </c>
      <c r="J110" s="121" t="s">
        <v>157</v>
      </c>
      <c r="K110" s="122" t="s">
        <v>214</v>
      </c>
    </row>
    <row r="111" spans="1:11" ht="20.100000000000001" customHeight="1" x14ac:dyDescent="0.3">
      <c r="A111" s="216"/>
      <c r="B111" s="220"/>
      <c r="C111" s="127"/>
      <c r="D111" s="124"/>
      <c r="E111" s="125" t="s">
        <v>160</v>
      </c>
      <c r="F111" s="85"/>
      <c r="G111" s="136"/>
      <c r="H111" s="85"/>
      <c r="I111" s="127"/>
      <c r="J111" s="121" t="s">
        <v>161</v>
      </c>
      <c r="K111" s="128" t="s">
        <v>215</v>
      </c>
    </row>
    <row r="112" spans="1:11" ht="20.100000000000001" customHeight="1" x14ac:dyDescent="0.3">
      <c r="A112" s="216"/>
      <c r="B112" s="220"/>
      <c r="C112" s="127"/>
      <c r="D112" s="124"/>
      <c r="E112" s="149"/>
      <c r="F112" s="85"/>
      <c r="G112" s="136"/>
      <c r="H112" s="85"/>
      <c r="I112" s="127"/>
      <c r="J112" s="121"/>
      <c r="K112" s="128"/>
    </row>
    <row r="113" spans="1:11" ht="20.100000000000001" customHeight="1" x14ac:dyDescent="0.3">
      <c r="A113" s="216"/>
      <c r="B113" s="220"/>
      <c r="C113" s="127"/>
      <c r="D113" s="124"/>
      <c r="E113" s="149"/>
      <c r="F113" s="85"/>
      <c r="G113" s="136"/>
      <c r="H113" s="85"/>
      <c r="I113" s="127"/>
      <c r="J113" s="121"/>
      <c r="K113" s="128"/>
    </row>
    <row r="114" spans="1:11" ht="48" customHeight="1" x14ac:dyDescent="0.3">
      <c r="A114" s="217"/>
      <c r="B114" s="214"/>
      <c r="C114" s="127"/>
      <c r="D114" s="124"/>
      <c r="E114" s="149"/>
      <c r="F114" s="83"/>
      <c r="G114" s="136"/>
      <c r="H114" s="83"/>
      <c r="I114" s="127"/>
      <c r="J114" s="121"/>
      <c r="K114" s="123"/>
    </row>
    <row r="115" spans="1:11" ht="20.100000000000001" customHeight="1" x14ac:dyDescent="0.3">
      <c r="A115" s="215">
        <v>70</v>
      </c>
      <c r="B115" s="213" t="s">
        <v>386</v>
      </c>
      <c r="C115" s="178" t="s">
        <v>216</v>
      </c>
      <c r="D115" s="178" t="s">
        <v>217</v>
      </c>
      <c r="E115" s="203" t="s">
        <v>55</v>
      </c>
      <c r="F115" s="84" t="s">
        <v>218</v>
      </c>
      <c r="G115" s="178" t="s">
        <v>219</v>
      </c>
      <c r="H115" s="84" t="s">
        <v>218</v>
      </c>
      <c r="I115" s="178" t="s">
        <v>220</v>
      </c>
      <c r="J115" s="203" t="s">
        <v>157</v>
      </c>
      <c r="K115" s="152" t="s">
        <v>221</v>
      </c>
    </row>
    <row r="116" spans="1:11" ht="20.100000000000001" customHeight="1" x14ac:dyDescent="0.3">
      <c r="A116" s="216"/>
      <c r="B116" s="220"/>
      <c r="C116" s="179"/>
      <c r="D116" s="179"/>
      <c r="E116" s="172" t="s">
        <v>222</v>
      </c>
      <c r="F116" s="85"/>
      <c r="G116" s="179"/>
      <c r="H116" s="85"/>
      <c r="I116" s="179"/>
      <c r="J116" s="172" t="s">
        <v>161</v>
      </c>
      <c r="K116" s="153" t="s">
        <v>223</v>
      </c>
    </row>
    <row r="117" spans="1:11" ht="20.100000000000001" customHeight="1" x14ac:dyDescent="0.3">
      <c r="A117" s="217"/>
      <c r="B117" s="214"/>
      <c r="C117" s="180"/>
      <c r="D117" s="180"/>
      <c r="E117" s="173"/>
      <c r="F117" s="83"/>
      <c r="G117" s="180"/>
      <c r="H117" s="83"/>
      <c r="I117" s="180"/>
      <c r="J117" s="173"/>
      <c r="K117" s="166"/>
    </row>
    <row r="118" spans="1:11" ht="20.100000000000001" customHeight="1" x14ac:dyDescent="0.3">
      <c r="A118" s="215">
        <v>71</v>
      </c>
      <c r="B118" s="213" t="s">
        <v>224</v>
      </c>
      <c r="C118" s="178" t="s">
        <v>225</v>
      </c>
      <c r="D118" s="178" t="s">
        <v>226</v>
      </c>
      <c r="E118" s="203" t="s">
        <v>56</v>
      </c>
      <c r="F118" s="84" t="s">
        <v>227</v>
      </c>
      <c r="G118" s="178" t="s">
        <v>228</v>
      </c>
      <c r="H118" s="84" t="s">
        <v>227</v>
      </c>
      <c r="I118" s="178" t="s">
        <v>229</v>
      </c>
      <c r="J118" s="213" t="s">
        <v>384</v>
      </c>
      <c r="K118" s="152" t="s">
        <v>230</v>
      </c>
    </row>
    <row r="119" spans="1:11" ht="20.100000000000001" customHeight="1" x14ac:dyDescent="0.3">
      <c r="A119" s="216"/>
      <c r="B119" s="220"/>
      <c r="C119" s="179"/>
      <c r="D119" s="179"/>
      <c r="E119" s="172"/>
      <c r="F119" s="85" t="s">
        <v>231</v>
      </c>
      <c r="G119" s="179" t="s">
        <v>226</v>
      </c>
      <c r="H119" s="85"/>
      <c r="I119" s="179"/>
      <c r="J119" s="220"/>
      <c r="K119" s="153" t="s">
        <v>232</v>
      </c>
    </row>
    <row r="120" spans="1:11" ht="20.100000000000001" customHeight="1" x14ac:dyDescent="0.3">
      <c r="A120" s="216"/>
      <c r="B120" s="220"/>
      <c r="C120" s="179"/>
      <c r="D120" s="179"/>
      <c r="E120" s="172"/>
      <c r="F120" s="85"/>
      <c r="G120" s="179"/>
      <c r="H120" s="85"/>
      <c r="I120" s="179"/>
      <c r="J120" s="220"/>
      <c r="K120" s="153"/>
    </row>
    <row r="121" spans="1:11" ht="67.5" customHeight="1" x14ac:dyDescent="0.3">
      <c r="A121" s="217"/>
      <c r="B121" s="214"/>
      <c r="C121" s="180"/>
      <c r="D121" s="180"/>
      <c r="E121" s="173"/>
      <c r="F121" s="83"/>
      <c r="G121" s="180"/>
      <c r="H121" s="83"/>
      <c r="I121" s="180"/>
      <c r="J121" s="214"/>
      <c r="K121" s="83"/>
    </row>
    <row r="122" spans="1:11" ht="20.100000000000001" customHeight="1" x14ac:dyDescent="0.3">
      <c r="A122" s="215">
        <v>72</v>
      </c>
      <c r="B122" s="233" t="s">
        <v>233</v>
      </c>
      <c r="C122" s="124" t="s">
        <v>234</v>
      </c>
      <c r="D122" s="124" t="s">
        <v>235</v>
      </c>
      <c r="E122" s="149" t="s">
        <v>55</v>
      </c>
      <c r="F122" s="84" t="s">
        <v>236</v>
      </c>
      <c r="G122" s="127" t="s">
        <v>237</v>
      </c>
      <c r="H122" s="126" t="s">
        <v>236</v>
      </c>
      <c r="I122" s="127" t="s">
        <v>238</v>
      </c>
      <c r="J122" s="145" t="s">
        <v>157</v>
      </c>
      <c r="K122" s="128" t="s">
        <v>239</v>
      </c>
    </row>
    <row r="123" spans="1:11" ht="20.100000000000001" customHeight="1" x14ac:dyDescent="0.3">
      <c r="A123" s="216"/>
      <c r="B123" s="233"/>
      <c r="C123" s="127" t="s">
        <v>240</v>
      </c>
      <c r="D123" s="127" t="s">
        <v>240</v>
      </c>
      <c r="E123" s="149" t="s">
        <v>222</v>
      </c>
      <c r="F123" s="85"/>
      <c r="G123" s="127" t="s">
        <v>240</v>
      </c>
      <c r="H123" s="126"/>
      <c r="I123" s="127" t="s">
        <v>240</v>
      </c>
      <c r="J123" s="121" t="s">
        <v>241</v>
      </c>
      <c r="K123" s="128" t="s">
        <v>242</v>
      </c>
    </row>
    <row r="124" spans="1:11" ht="20.100000000000001" customHeight="1" x14ac:dyDescent="0.3">
      <c r="A124" s="215">
        <v>73</v>
      </c>
      <c r="B124" s="169" t="s">
        <v>243</v>
      </c>
      <c r="C124" s="146" t="s">
        <v>244</v>
      </c>
      <c r="D124" s="146" t="s">
        <v>244</v>
      </c>
      <c r="E124" s="133" t="s">
        <v>55</v>
      </c>
      <c r="F124" s="84" t="s">
        <v>245</v>
      </c>
      <c r="G124" s="167" t="s">
        <v>246</v>
      </c>
      <c r="H124" s="84" t="s">
        <v>245</v>
      </c>
      <c r="I124" s="144" t="s">
        <v>247</v>
      </c>
      <c r="J124" s="230" t="s">
        <v>384</v>
      </c>
      <c r="K124" s="122" t="s">
        <v>248</v>
      </c>
    </row>
    <row r="125" spans="1:11" ht="20.100000000000001" customHeight="1" x14ac:dyDescent="0.3">
      <c r="A125" s="216"/>
      <c r="B125" s="159"/>
      <c r="C125" s="124"/>
      <c r="D125" s="124"/>
      <c r="E125" s="149" t="s">
        <v>222</v>
      </c>
      <c r="F125" s="85" t="s">
        <v>249</v>
      </c>
      <c r="G125" s="135" t="s">
        <v>244</v>
      </c>
      <c r="H125" s="85"/>
      <c r="I125" s="127"/>
      <c r="J125" s="231"/>
      <c r="K125" s="128" t="s">
        <v>250</v>
      </c>
    </row>
    <row r="126" spans="1:11" ht="20.100000000000001" customHeight="1" x14ac:dyDescent="0.3">
      <c r="A126" s="216"/>
      <c r="B126" s="159"/>
      <c r="C126" s="124"/>
      <c r="D126" s="124"/>
      <c r="E126" s="149"/>
      <c r="F126" s="85"/>
      <c r="G126" s="136"/>
      <c r="H126" s="85"/>
      <c r="I126" s="127"/>
      <c r="J126" s="231"/>
      <c r="K126" s="128"/>
    </row>
    <row r="127" spans="1:11" ht="36" customHeight="1" x14ac:dyDescent="0.3">
      <c r="A127" s="217"/>
      <c r="B127" s="160"/>
      <c r="C127" s="130"/>
      <c r="D127" s="130"/>
      <c r="E127" s="155"/>
      <c r="F127" s="83"/>
      <c r="G127" s="168"/>
      <c r="H127" s="83"/>
      <c r="I127" s="132"/>
      <c r="J127" s="232"/>
      <c r="K127" s="129"/>
    </row>
    <row r="128" spans="1:11" ht="36.75" customHeight="1" x14ac:dyDescent="0.3">
      <c r="A128" s="215">
        <v>74</v>
      </c>
      <c r="B128" s="227" t="s">
        <v>387</v>
      </c>
      <c r="C128" s="117" t="s">
        <v>251</v>
      </c>
      <c r="D128" s="117" t="s">
        <v>252</v>
      </c>
      <c r="E128" s="133" t="s">
        <v>55</v>
      </c>
      <c r="F128" s="170" t="s">
        <v>253</v>
      </c>
      <c r="G128" s="136" t="s">
        <v>254</v>
      </c>
      <c r="H128" s="213" t="s">
        <v>253</v>
      </c>
      <c r="I128" s="120" t="s">
        <v>255</v>
      </c>
      <c r="J128" s="230" t="s">
        <v>384</v>
      </c>
      <c r="K128" s="122" t="s">
        <v>256</v>
      </c>
    </row>
    <row r="129" spans="1:11" ht="33.75" customHeight="1" x14ac:dyDescent="0.3">
      <c r="A129" s="216"/>
      <c r="B129" s="228"/>
      <c r="C129" s="124"/>
      <c r="D129" s="124"/>
      <c r="E129" s="149" t="s">
        <v>222</v>
      </c>
      <c r="F129" s="171" t="s">
        <v>257</v>
      </c>
      <c r="G129" s="136" t="s">
        <v>258</v>
      </c>
      <c r="H129" s="220"/>
      <c r="I129" s="127"/>
      <c r="J129" s="231"/>
      <c r="K129" s="128" t="s">
        <v>259</v>
      </c>
    </row>
    <row r="130" spans="1:11" ht="20.100000000000001" customHeight="1" x14ac:dyDescent="0.3">
      <c r="A130" s="216"/>
      <c r="B130" s="228"/>
      <c r="C130" s="124"/>
      <c r="D130" s="124"/>
      <c r="E130" s="149"/>
      <c r="F130" s="85"/>
      <c r="G130" s="136"/>
      <c r="H130" s="220"/>
      <c r="I130" s="127"/>
      <c r="J130" s="231"/>
      <c r="K130" s="128"/>
    </row>
    <row r="131" spans="1:11" ht="34.5" customHeight="1" x14ac:dyDescent="0.3">
      <c r="A131" s="217"/>
      <c r="B131" s="159"/>
      <c r="C131" s="124"/>
      <c r="D131" s="124"/>
      <c r="E131" s="149"/>
      <c r="F131" s="83"/>
      <c r="G131" s="136"/>
      <c r="H131" s="214"/>
      <c r="I131" s="127"/>
      <c r="J131" s="231"/>
      <c r="K131" s="123"/>
    </row>
    <row r="132" spans="1:11" ht="20.100000000000001" customHeight="1" x14ac:dyDescent="0.3">
      <c r="A132" s="215">
        <v>75</v>
      </c>
      <c r="B132" s="213" t="s">
        <v>260</v>
      </c>
      <c r="C132" s="178" t="s">
        <v>261</v>
      </c>
      <c r="D132" s="178" t="s">
        <v>262</v>
      </c>
      <c r="E132" s="203" t="s">
        <v>55</v>
      </c>
      <c r="F132" s="84" t="s">
        <v>263</v>
      </c>
      <c r="G132" s="208" t="s">
        <v>264</v>
      </c>
      <c r="H132" s="213" t="s">
        <v>265</v>
      </c>
      <c r="I132" s="208" t="s">
        <v>266</v>
      </c>
      <c r="J132" s="213" t="s">
        <v>384</v>
      </c>
      <c r="K132" s="152" t="s">
        <v>267</v>
      </c>
    </row>
    <row r="133" spans="1:11" ht="20.100000000000001" customHeight="1" x14ac:dyDescent="0.3">
      <c r="A133" s="216"/>
      <c r="B133" s="220"/>
      <c r="C133" s="179"/>
      <c r="D133" s="179"/>
      <c r="E133" s="172" t="s">
        <v>222</v>
      </c>
      <c r="F133" s="85" t="s">
        <v>268</v>
      </c>
      <c r="G133" s="209" t="s">
        <v>269</v>
      </c>
      <c r="H133" s="220"/>
      <c r="I133" s="179"/>
      <c r="J133" s="220"/>
      <c r="K133" s="153" t="s">
        <v>270</v>
      </c>
    </row>
    <row r="134" spans="1:11" ht="20.100000000000001" customHeight="1" x14ac:dyDescent="0.3">
      <c r="A134" s="216"/>
      <c r="B134" s="220"/>
      <c r="C134" s="179"/>
      <c r="D134" s="179"/>
      <c r="E134" s="172"/>
      <c r="F134" s="85" t="s">
        <v>265</v>
      </c>
      <c r="G134" s="209" t="s">
        <v>271</v>
      </c>
      <c r="H134" s="220"/>
      <c r="I134" s="179"/>
      <c r="J134" s="220"/>
      <c r="K134" s="153"/>
    </row>
    <row r="135" spans="1:11" ht="66.75" customHeight="1" x14ac:dyDescent="0.3">
      <c r="A135" s="217"/>
      <c r="B135" s="214"/>
      <c r="C135" s="180"/>
      <c r="D135" s="180"/>
      <c r="E135" s="173"/>
      <c r="F135" s="83"/>
      <c r="G135" s="180"/>
      <c r="H135" s="214"/>
      <c r="I135" s="180"/>
      <c r="J135" s="214"/>
      <c r="K135" s="83"/>
    </row>
    <row r="136" spans="1:11" ht="20.100000000000001" customHeight="1" x14ac:dyDescent="0.3">
      <c r="A136" s="215">
        <v>76</v>
      </c>
      <c r="B136" s="213" t="s">
        <v>388</v>
      </c>
      <c r="C136" s="178" t="s">
        <v>272</v>
      </c>
      <c r="D136" s="178" t="s">
        <v>273</v>
      </c>
      <c r="E136" s="203" t="s">
        <v>56</v>
      </c>
      <c r="F136" s="84" t="s">
        <v>274</v>
      </c>
      <c r="G136" s="178" t="s">
        <v>275</v>
      </c>
      <c r="H136" s="84" t="s">
        <v>274</v>
      </c>
      <c r="I136" s="178" t="s">
        <v>276</v>
      </c>
      <c r="J136" s="213" t="s">
        <v>389</v>
      </c>
      <c r="K136" s="152" t="s">
        <v>277</v>
      </c>
    </row>
    <row r="137" spans="1:11" ht="20.100000000000001" customHeight="1" x14ac:dyDescent="0.3">
      <c r="A137" s="216"/>
      <c r="B137" s="220"/>
      <c r="C137" s="179"/>
      <c r="D137" s="179"/>
      <c r="E137" s="172"/>
      <c r="F137" s="85" t="s">
        <v>278</v>
      </c>
      <c r="G137" s="179" t="s">
        <v>279</v>
      </c>
      <c r="H137" s="85"/>
      <c r="I137" s="179"/>
      <c r="J137" s="220"/>
      <c r="K137" s="153" t="s">
        <v>280</v>
      </c>
    </row>
    <row r="138" spans="1:11" ht="20.100000000000001" customHeight="1" x14ac:dyDescent="0.3">
      <c r="A138" s="216"/>
      <c r="B138" s="220"/>
      <c r="C138" s="179"/>
      <c r="D138" s="179"/>
      <c r="E138" s="172"/>
      <c r="F138" s="85" t="s">
        <v>281</v>
      </c>
      <c r="G138" s="179" t="s">
        <v>282</v>
      </c>
      <c r="H138" s="85"/>
      <c r="I138" s="179"/>
      <c r="J138" s="220"/>
      <c r="K138" s="153"/>
    </row>
    <row r="139" spans="1:11" ht="20.100000000000001" customHeight="1" x14ac:dyDescent="0.3">
      <c r="A139" s="217"/>
      <c r="B139" s="214"/>
      <c r="C139" s="180"/>
      <c r="D139" s="180"/>
      <c r="E139" s="173"/>
      <c r="F139" s="83"/>
      <c r="G139" s="180"/>
      <c r="H139" s="83"/>
      <c r="I139" s="180"/>
      <c r="J139" s="214"/>
      <c r="K139" s="83"/>
    </row>
    <row r="140" spans="1:11" ht="20.100000000000001" customHeight="1" x14ac:dyDescent="0.3">
      <c r="A140" s="215">
        <v>77</v>
      </c>
      <c r="B140" s="234" t="s">
        <v>283</v>
      </c>
      <c r="C140" s="124" t="s">
        <v>284</v>
      </c>
      <c r="D140" s="124" t="s">
        <v>285</v>
      </c>
      <c r="E140" s="218" t="s">
        <v>286</v>
      </c>
      <c r="F140" s="84" t="s">
        <v>287</v>
      </c>
      <c r="G140" s="136" t="s">
        <v>288</v>
      </c>
      <c r="H140" s="213" t="s">
        <v>287</v>
      </c>
      <c r="I140" s="127" t="s">
        <v>289</v>
      </c>
      <c r="J140" s="235" t="s">
        <v>290</v>
      </c>
      <c r="K140" s="128" t="s">
        <v>291</v>
      </c>
    </row>
    <row r="141" spans="1:11" ht="20.100000000000001" customHeight="1" x14ac:dyDescent="0.3">
      <c r="A141" s="216"/>
      <c r="B141" s="228"/>
      <c r="C141" s="124"/>
      <c r="D141" s="124"/>
      <c r="E141" s="218"/>
      <c r="F141" s="85"/>
      <c r="G141" s="136"/>
      <c r="H141" s="220"/>
      <c r="I141" s="127"/>
      <c r="J141" s="231"/>
      <c r="K141" s="128" t="s">
        <v>292</v>
      </c>
    </row>
    <row r="142" spans="1:11" ht="20.100000000000001" customHeight="1" x14ac:dyDescent="0.3">
      <c r="A142" s="216"/>
      <c r="B142" s="228"/>
      <c r="C142" s="124"/>
      <c r="D142" s="124"/>
      <c r="E142" s="218"/>
      <c r="F142" s="85"/>
      <c r="G142" s="136"/>
      <c r="H142" s="220"/>
      <c r="I142" s="127"/>
      <c r="J142" s="231"/>
      <c r="K142" s="128"/>
    </row>
    <row r="143" spans="1:11" ht="20.100000000000001" customHeight="1" x14ac:dyDescent="0.3">
      <c r="A143" s="217"/>
      <c r="B143" s="229"/>
      <c r="C143" s="130"/>
      <c r="D143" s="130"/>
      <c r="E143" s="219"/>
      <c r="F143" s="83"/>
      <c r="G143" s="164"/>
      <c r="H143" s="214"/>
      <c r="I143" s="132"/>
      <c r="J143" s="232"/>
      <c r="K143" s="129"/>
    </row>
    <row r="144" spans="1:11" ht="20.100000000000001" customHeight="1" x14ac:dyDescent="0.3">
      <c r="A144" s="215">
        <v>78</v>
      </c>
      <c r="B144" s="236" t="s">
        <v>293</v>
      </c>
      <c r="C144" s="117" t="s">
        <v>294</v>
      </c>
      <c r="D144" s="117" t="s">
        <v>294</v>
      </c>
      <c r="E144" s="133" t="s">
        <v>56</v>
      </c>
      <c r="F144" s="84" t="s">
        <v>295</v>
      </c>
      <c r="G144" s="134" t="s">
        <v>296</v>
      </c>
      <c r="H144" s="213" t="s">
        <v>295</v>
      </c>
      <c r="I144" s="120" t="s">
        <v>297</v>
      </c>
      <c r="J144" s="230" t="s">
        <v>389</v>
      </c>
      <c r="K144" s="122" t="s">
        <v>298</v>
      </c>
    </row>
    <row r="145" spans="1:11" ht="20.100000000000001" customHeight="1" x14ac:dyDescent="0.3">
      <c r="A145" s="216"/>
      <c r="B145" s="237"/>
      <c r="C145" s="124"/>
      <c r="D145" s="124"/>
      <c r="E145" s="149"/>
      <c r="F145" s="85" t="s">
        <v>299</v>
      </c>
      <c r="G145" s="136" t="s">
        <v>300</v>
      </c>
      <c r="H145" s="220"/>
      <c r="I145" s="127"/>
      <c r="J145" s="231"/>
      <c r="K145" s="128" t="s">
        <v>301</v>
      </c>
    </row>
    <row r="146" spans="1:11" ht="30" customHeight="1" x14ac:dyDescent="0.3">
      <c r="A146" s="216"/>
      <c r="B146" s="237"/>
      <c r="C146" s="124"/>
      <c r="D146" s="124"/>
      <c r="E146" s="149"/>
      <c r="F146" s="85"/>
      <c r="G146" s="136"/>
      <c r="H146" s="220"/>
      <c r="I146" s="127"/>
      <c r="J146" s="231"/>
      <c r="K146" s="128"/>
    </row>
    <row r="147" spans="1:11" ht="20.100000000000001" customHeight="1" x14ac:dyDescent="0.3">
      <c r="A147" s="215">
        <v>79</v>
      </c>
      <c r="B147" s="227" t="s">
        <v>390</v>
      </c>
      <c r="C147" s="142" t="s">
        <v>302</v>
      </c>
      <c r="D147" s="142" t="s">
        <v>302</v>
      </c>
      <c r="E147" s="118" t="s">
        <v>54</v>
      </c>
      <c r="F147" s="84" t="s">
        <v>194</v>
      </c>
      <c r="G147" s="176" t="s">
        <v>302</v>
      </c>
      <c r="H147" s="84" t="s">
        <v>194</v>
      </c>
      <c r="I147" s="176" t="s">
        <v>302</v>
      </c>
      <c r="J147" s="203" t="s">
        <v>157</v>
      </c>
      <c r="K147" s="174" t="s">
        <v>303</v>
      </c>
    </row>
    <row r="148" spans="1:11" ht="20.100000000000001" customHeight="1" x14ac:dyDescent="0.3">
      <c r="A148" s="216"/>
      <c r="B148" s="228"/>
      <c r="C148" s="124"/>
      <c r="D148" s="124"/>
      <c r="E148" s="125" t="s">
        <v>197</v>
      </c>
      <c r="F148" s="85"/>
      <c r="G148" s="136"/>
      <c r="H148" s="85"/>
      <c r="I148" s="136"/>
      <c r="J148" s="172" t="s">
        <v>161</v>
      </c>
      <c r="K148" s="175" t="s">
        <v>198</v>
      </c>
    </row>
    <row r="149" spans="1:11" ht="20.100000000000001" customHeight="1" x14ac:dyDescent="0.3">
      <c r="A149" s="216"/>
      <c r="B149" s="228"/>
      <c r="C149" s="124"/>
      <c r="D149" s="124"/>
      <c r="E149" s="149"/>
      <c r="F149" s="85"/>
      <c r="G149" s="136"/>
      <c r="H149" s="85"/>
      <c r="I149" s="136"/>
      <c r="J149" s="172"/>
      <c r="K149" s="175"/>
    </row>
    <row r="150" spans="1:11" ht="51.75" customHeight="1" x14ac:dyDescent="0.3">
      <c r="A150" s="217"/>
      <c r="B150" s="229"/>
      <c r="C150" s="130"/>
      <c r="D150" s="130"/>
      <c r="E150" s="155"/>
      <c r="F150" s="83"/>
      <c r="G150" s="164"/>
      <c r="H150" s="83"/>
      <c r="I150" s="164"/>
      <c r="J150" s="173"/>
      <c r="K150" s="160"/>
    </row>
    <row r="151" spans="1:11" ht="20.100000000000001" customHeight="1" x14ac:dyDescent="0.3">
      <c r="A151" s="215">
        <v>80</v>
      </c>
      <c r="B151" s="227" t="s">
        <v>391</v>
      </c>
      <c r="C151" s="117" t="s">
        <v>304</v>
      </c>
      <c r="D151" s="117" t="s">
        <v>304</v>
      </c>
      <c r="E151" s="118" t="s">
        <v>54</v>
      </c>
      <c r="F151" s="84" t="s">
        <v>305</v>
      </c>
      <c r="G151" s="134" t="s">
        <v>304</v>
      </c>
      <c r="H151" s="84" t="s">
        <v>305</v>
      </c>
      <c r="I151" s="120" t="s">
        <v>306</v>
      </c>
      <c r="J151" s="121" t="s">
        <v>157</v>
      </c>
      <c r="K151" s="122" t="s">
        <v>307</v>
      </c>
    </row>
    <row r="152" spans="1:11" ht="20.100000000000001" customHeight="1" x14ac:dyDescent="0.3">
      <c r="A152" s="216"/>
      <c r="B152" s="228"/>
      <c r="C152" s="124"/>
      <c r="D152" s="124"/>
      <c r="E152" s="125" t="s">
        <v>197</v>
      </c>
      <c r="F152" s="85"/>
      <c r="G152" s="136"/>
      <c r="H152" s="85"/>
      <c r="I152" s="127"/>
      <c r="J152" s="121" t="s">
        <v>161</v>
      </c>
      <c r="K152" s="128" t="s">
        <v>198</v>
      </c>
    </row>
    <row r="153" spans="1:11" ht="20.100000000000001" customHeight="1" x14ac:dyDescent="0.3">
      <c r="A153" s="216"/>
      <c r="B153" s="228"/>
      <c r="C153" s="124"/>
      <c r="D153" s="124"/>
      <c r="E153" s="149"/>
      <c r="F153" s="85"/>
      <c r="G153" s="136"/>
      <c r="H153" s="85"/>
      <c r="I153" s="127"/>
      <c r="J153" s="121"/>
      <c r="K153" s="128"/>
    </row>
    <row r="154" spans="1:11" ht="51" customHeight="1" x14ac:dyDescent="0.3">
      <c r="A154" s="217"/>
      <c r="B154" s="228"/>
      <c r="C154" s="124"/>
      <c r="D154" s="124"/>
      <c r="E154" s="149"/>
      <c r="F154" s="83"/>
      <c r="G154" s="136"/>
      <c r="H154" s="83"/>
      <c r="I154" s="127"/>
      <c r="J154" s="121"/>
      <c r="K154" s="123"/>
    </row>
    <row r="155" spans="1:11" ht="20.100000000000001" customHeight="1" x14ac:dyDescent="0.3">
      <c r="A155" s="215">
        <v>81</v>
      </c>
      <c r="B155" s="213" t="s">
        <v>392</v>
      </c>
      <c r="C155" s="178" t="s">
        <v>308</v>
      </c>
      <c r="D155" s="178" t="s">
        <v>309</v>
      </c>
      <c r="E155" s="203" t="s">
        <v>56</v>
      </c>
      <c r="F155" s="84" t="s">
        <v>310</v>
      </c>
      <c r="G155" s="178" t="s">
        <v>311</v>
      </c>
      <c r="H155" s="84" t="s">
        <v>310</v>
      </c>
      <c r="I155" s="178" t="s">
        <v>312</v>
      </c>
      <c r="J155" s="203" t="s">
        <v>157</v>
      </c>
      <c r="K155" s="152" t="s">
        <v>313</v>
      </c>
    </row>
    <row r="156" spans="1:11" ht="20.100000000000001" customHeight="1" x14ac:dyDescent="0.3">
      <c r="A156" s="216"/>
      <c r="B156" s="220"/>
      <c r="C156" s="179"/>
      <c r="D156" s="179"/>
      <c r="E156" s="172"/>
      <c r="F156" s="85"/>
      <c r="G156" s="179"/>
      <c r="H156" s="85"/>
      <c r="I156" s="179"/>
      <c r="J156" s="172" t="s">
        <v>161</v>
      </c>
      <c r="K156" s="153" t="s">
        <v>314</v>
      </c>
    </row>
    <row r="157" spans="1:11" ht="20.100000000000001" customHeight="1" x14ac:dyDescent="0.3">
      <c r="A157" s="217"/>
      <c r="B157" s="214"/>
      <c r="C157" s="180"/>
      <c r="D157" s="180"/>
      <c r="E157" s="173"/>
      <c r="F157" s="83"/>
      <c r="G157" s="180"/>
      <c r="H157" s="83"/>
      <c r="I157" s="180"/>
      <c r="J157" s="173"/>
      <c r="K157" s="166"/>
    </row>
    <row r="158" spans="1:11" ht="20.100000000000001" customHeight="1" x14ac:dyDescent="0.3">
      <c r="A158" s="215">
        <v>82</v>
      </c>
      <c r="B158" s="237" t="s">
        <v>315</v>
      </c>
      <c r="C158" s="124" t="s">
        <v>316</v>
      </c>
      <c r="D158" s="124" t="s">
        <v>317</v>
      </c>
      <c r="E158" s="149" t="s">
        <v>56</v>
      </c>
      <c r="F158" s="84" t="s">
        <v>318</v>
      </c>
      <c r="G158" s="136" t="s">
        <v>319</v>
      </c>
      <c r="H158" s="84" t="s">
        <v>318</v>
      </c>
      <c r="I158" s="127" t="s">
        <v>320</v>
      </c>
      <c r="J158" s="231" t="s">
        <v>384</v>
      </c>
      <c r="K158" s="148" t="s">
        <v>321</v>
      </c>
    </row>
    <row r="159" spans="1:11" ht="20.100000000000001" customHeight="1" x14ac:dyDescent="0.3">
      <c r="A159" s="216"/>
      <c r="B159" s="237"/>
      <c r="C159" s="124"/>
      <c r="D159" s="124"/>
      <c r="E159" s="125"/>
      <c r="F159" s="85" t="s">
        <v>322</v>
      </c>
      <c r="G159" s="136"/>
      <c r="H159" s="85"/>
      <c r="I159" s="127"/>
      <c r="J159" s="231"/>
      <c r="K159" s="148" t="s">
        <v>323</v>
      </c>
    </row>
    <row r="160" spans="1:11" ht="20.100000000000001" customHeight="1" x14ac:dyDescent="0.3">
      <c r="A160" s="216"/>
      <c r="B160" s="237"/>
      <c r="C160" s="124"/>
      <c r="D160" s="124"/>
      <c r="E160" s="149"/>
      <c r="F160" s="85"/>
      <c r="G160" s="136"/>
      <c r="H160" s="85"/>
      <c r="I160" s="127"/>
      <c r="J160" s="231"/>
      <c r="K160" s="128"/>
    </row>
    <row r="161" spans="1:11" ht="66.75" customHeight="1" x14ac:dyDescent="0.3">
      <c r="A161" s="217"/>
      <c r="B161" s="238"/>
      <c r="C161" s="130"/>
      <c r="D161" s="130"/>
      <c r="E161" s="155"/>
      <c r="F161" s="83"/>
      <c r="G161" s="164"/>
      <c r="H161" s="83"/>
      <c r="I161" s="132"/>
      <c r="J161" s="232"/>
      <c r="K161" s="129"/>
    </row>
    <row r="162" spans="1:11" ht="20.100000000000001" customHeight="1" x14ac:dyDescent="0.3">
      <c r="A162" s="215">
        <v>83</v>
      </c>
      <c r="B162" s="227" t="s">
        <v>393</v>
      </c>
      <c r="C162" s="117" t="s">
        <v>324</v>
      </c>
      <c r="D162" s="117" t="s">
        <v>325</v>
      </c>
      <c r="E162" s="133" t="s">
        <v>56</v>
      </c>
      <c r="F162" s="84" t="s">
        <v>326</v>
      </c>
      <c r="G162" s="134" t="s">
        <v>327</v>
      </c>
      <c r="H162" s="84" t="s">
        <v>326</v>
      </c>
      <c r="I162" s="120" t="s">
        <v>328</v>
      </c>
      <c r="J162" s="230" t="s">
        <v>384</v>
      </c>
      <c r="K162" s="147" t="s">
        <v>329</v>
      </c>
    </row>
    <row r="163" spans="1:11" ht="20.100000000000001" customHeight="1" x14ac:dyDescent="0.3">
      <c r="A163" s="216"/>
      <c r="B163" s="228"/>
      <c r="C163" s="124"/>
      <c r="D163" s="124"/>
      <c r="E163" s="125"/>
      <c r="F163" s="85" t="s">
        <v>330</v>
      </c>
      <c r="G163" s="136" t="s">
        <v>331</v>
      </c>
      <c r="H163" s="85"/>
      <c r="I163" s="127"/>
      <c r="J163" s="231"/>
      <c r="K163" s="148" t="s">
        <v>332</v>
      </c>
    </row>
    <row r="164" spans="1:11" ht="20.100000000000001" customHeight="1" x14ac:dyDescent="0.3">
      <c r="A164" s="216"/>
      <c r="B164" s="228"/>
      <c r="C164" s="124"/>
      <c r="D164" s="124"/>
      <c r="E164" s="149"/>
      <c r="F164" s="85" t="s">
        <v>333</v>
      </c>
      <c r="G164" s="136" t="s">
        <v>334</v>
      </c>
      <c r="H164" s="85"/>
      <c r="I164" s="127"/>
      <c r="J164" s="231"/>
      <c r="K164" s="128"/>
    </row>
    <row r="165" spans="1:11" ht="20.100000000000001" customHeight="1" x14ac:dyDescent="0.3">
      <c r="A165" s="216"/>
      <c r="B165" s="228"/>
      <c r="C165" s="124"/>
      <c r="D165" s="124"/>
      <c r="E165" s="149"/>
      <c r="F165" s="85" t="s">
        <v>335</v>
      </c>
      <c r="G165" s="136" t="s">
        <v>336</v>
      </c>
      <c r="H165" s="85"/>
      <c r="I165" s="127"/>
      <c r="J165" s="231"/>
      <c r="K165" s="128"/>
    </row>
    <row r="166" spans="1:11" ht="20.100000000000001" customHeight="1" x14ac:dyDescent="0.3">
      <c r="A166" s="216"/>
      <c r="B166" s="228"/>
      <c r="C166" s="124"/>
      <c r="D166" s="124"/>
      <c r="E166" s="149"/>
      <c r="F166" s="85" t="s">
        <v>337</v>
      </c>
      <c r="G166" s="136" t="s">
        <v>338</v>
      </c>
      <c r="H166" s="85"/>
      <c r="I166" s="127"/>
      <c r="J166" s="231"/>
      <c r="K166" s="128"/>
    </row>
    <row r="167" spans="1:11" ht="28.5" customHeight="1" x14ac:dyDescent="0.3">
      <c r="A167" s="217"/>
      <c r="B167" s="229"/>
      <c r="C167" s="130"/>
      <c r="D167" s="130"/>
      <c r="E167" s="155"/>
      <c r="F167" s="83" t="s">
        <v>339</v>
      </c>
      <c r="G167" s="164" t="s">
        <v>340</v>
      </c>
      <c r="H167" s="83"/>
      <c r="I167" s="132"/>
      <c r="J167" s="232"/>
      <c r="K167" s="129"/>
    </row>
    <row r="168" spans="1:11" ht="20.100000000000001" customHeight="1" x14ac:dyDescent="0.3">
      <c r="A168" s="215">
        <v>84</v>
      </c>
      <c r="B168" s="227" t="s">
        <v>394</v>
      </c>
      <c r="C168" s="117" t="s">
        <v>341</v>
      </c>
      <c r="D168" s="117" t="s">
        <v>342</v>
      </c>
      <c r="E168" s="133" t="s">
        <v>56</v>
      </c>
      <c r="F168" s="84" t="s">
        <v>343</v>
      </c>
      <c r="G168" s="134" t="s">
        <v>344</v>
      </c>
      <c r="H168" s="84" t="s">
        <v>343</v>
      </c>
      <c r="I168" s="120" t="s">
        <v>345</v>
      </c>
      <c r="J168" s="230" t="s">
        <v>384</v>
      </c>
      <c r="K168" s="147" t="s">
        <v>346</v>
      </c>
    </row>
    <row r="169" spans="1:11" ht="20.100000000000001" customHeight="1" x14ac:dyDescent="0.3">
      <c r="A169" s="216"/>
      <c r="B169" s="228"/>
      <c r="C169" s="124"/>
      <c r="D169" s="124"/>
      <c r="E169" s="125"/>
      <c r="F169" s="85" t="s">
        <v>207</v>
      </c>
      <c r="G169" s="136" t="s">
        <v>347</v>
      </c>
      <c r="H169" s="85"/>
      <c r="I169" s="127"/>
      <c r="J169" s="231"/>
      <c r="K169" s="148" t="s">
        <v>348</v>
      </c>
    </row>
    <row r="170" spans="1:11" ht="20.100000000000001" customHeight="1" x14ac:dyDescent="0.3">
      <c r="A170" s="216"/>
      <c r="B170" s="228"/>
      <c r="C170" s="124"/>
      <c r="D170" s="124"/>
      <c r="E170" s="149"/>
      <c r="F170" s="85"/>
      <c r="G170" s="136"/>
      <c r="H170" s="85"/>
      <c r="I170" s="127"/>
      <c r="J170" s="231"/>
      <c r="K170" s="128"/>
    </row>
    <row r="171" spans="1:11" ht="34.5" customHeight="1" x14ac:dyDescent="0.3">
      <c r="A171" s="217"/>
      <c r="B171" s="229"/>
      <c r="C171" s="130"/>
      <c r="D171" s="130"/>
      <c r="E171" s="155"/>
      <c r="F171" s="83"/>
      <c r="G171" s="136"/>
      <c r="H171" s="83"/>
      <c r="I171" s="132"/>
      <c r="J171" s="232"/>
      <c r="K171" s="129"/>
    </row>
    <row r="172" spans="1:11" ht="20.100000000000001" customHeight="1" x14ac:dyDescent="0.3">
      <c r="A172" s="215">
        <v>85</v>
      </c>
      <c r="B172" s="227" t="s">
        <v>349</v>
      </c>
      <c r="C172" s="117" t="s">
        <v>350</v>
      </c>
      <c r="D172" s="117" t="s">
        <v>351</v>
      </c>
      <c r="E172" s="143" t="s">
        <v>56</v>
      </c>
      <c r="F172" s="177" t="s">
        <v>352</v>
      </c>
      <c r="G172" s="178" t="s">
        <v>353</v>
      </c>
      <c r="H172" s="84" t="s">
        <v>352</v>
      </c>
      <c r="I172" s="120" t="s">
        <v>354</v>
      </c>
      <c r="J172" s="230" t="s">
        <v>395</v>
      </c>
      <c r="K172" s="122" t="s">
        <v>355</v>
      </c>
    </row>
    <row r="173" spans="1:11" ht="20.100000000000001" customHeight="1" x14ac:dyDescent="0.3">
      <c r="A173" s="216"/>
      <c r="B173" s="228"/>
      <c r="C173" s="124"/>
      <c r="D173" s="124"/>
      <c r="E173" s="121"/>
      <c r="F173" s="218" t="s">
        <v>356</v>
      </c>
      <c r="G173" s="179"/>
      <c r="H173" s="85"/>
      <c r="I173" s="127"/>
      <c r="J173" s="231"/>
      <c r="K173" s="128" t="s">
        <v>357</v>
      </c>
    </row>
    <row r="174" spans="1:11" ht="20.100000000000001" customHeight="1" x14ac:dyDescent="0.3">
      <c r="A174" s="216"/>
      <c r="B174" s="228"/>
      <c r="C174" s="124"/>
      <c r="D174" s="124"/>
      <c r="E174" s="121"/>
      <c r="F174" s="218"/>
      <c r="G174" s="179"/>
      <c r="H174" s="85"/>
      <c r="I174" s="127"/>
      <c r="J174" s="231"/>
      <c r="K174" s="128"/>
    </row>
    <row r="175" spans="1:11" ht="28.5" customHeight="1" x14ac:dyDescent="0.3">
      <c r="A175" s="217"/>
      <c r="B175" s="228"/>
      <c r="C175" s="124"/>
      <c r="D175" s="124"/>
      <c r="E175" s="121"/>
      <c r="F175" s="218"/>
      <c r="G175" s="180"/>
      <c r="H175" s="83"/>
      <c r="I175" s="127"/>
      <c r="J175" s="231"/>
      <c r="K175" s="123"/>
    </row>
    <row r="176" spans="1:11" ht="20.100000000000001" customHeight="1" x14ac:dyDescent="0.4">
      <c r="A176" s="215">
        <v>86</v>
      </c>
      <c r="B176" s="84" t="s">
        <v>358</v>
      </c>
      <c r="C176" s="178" t="s">
        <v>359</v>
      </c>
      <c r="D176" s="178" t="s">
        <v>360</v>
      </c>
      <c r="E176" s="203" t="s">
        <v>55</v>
      </c>
      <c r="F176" s="84" t="s">
        <v>361</v>
      </c>
      <c r="G176" s="178" t="s">
        <v>360</v>
      </c>
      <c r="H176" s="84" t="s">
        <v>361</v>
      </c>
      <c r="I176" s="178" t="s">
        <v>362</v>
      </c>
      <c r="J176" s="196" t="s">
        <v>363</v>
      </c>
      <c r="K176" s="152" t="s">
        <v>364</v>
      </c>
    </row>
    <row r="177" spans="1:11" ht="20.100000000000001" customHeight="1" x14ac:dyDescent="0.4">
      <c r="A177" s="216"/>
      <c r="B177" s="85"/>
      <c r="C177" s="179"/>
      <c r="D177" s="179"/>
      <c r="E177" s="172" t="s">
        <v>222</v>
      </c>
      <c r="F177" s="85"/>
      <c r="G177" s="179"/>
      <c r="H177" s="85"/>
      <c r="I177" s="179"/>
      <c r="J177" s="182" t="s">
        <v>365</v>
      </c>
      <c r="K177" s="153" t="s">
        <v>366</v>
      </c>
    </row>
    <row r="178" spans="1:11" ht="31.5" customHeight="1" x14ac:dyDescent="0.4">
      <c r="A178" s="217"/>
      <c r="B178" s="83"/>
      <c r="C178" s="180"/>
      <c r="D178" s="180"/>
      <c r="E178" s="173"/>
      <c r="F178" s="83"/>
      <c r="G178" s="180"/>
      <c r="H178" s="83"/>
      <c r="I178" s="180"/>
      <c r="J178" s="207" t="s">
        <v>241</v>
      </c>
      <c r="K178" s="166"/>
    </row>
    <row r="179" spans="1:11" ht="20.100000000000001" customHeight="1" x14ac:dyDescent="0.3">
      <c r="A179" s="215">
        <v>87</v>
      </c>
      <c r="B179" s="159" t="s">
        <v>367</v>
      </c>
      <c r="C179" s="124" t="s">
        <v>368</v>
      </c>
      <c r="D179" s="124" t="s">
        <v>368</v>
      </c>
      <c r="E179" s="149" t="s">
        <v>55</v>
      </c>
      <c r="F179" s="84" t="s">
        <v>369</v>
      </c>
      <c r="G179" s="136" t="s">
        <v>370</v>
      </c>
      <c r="H179" s="84" t="s">
        <v>369</v>
      </c>
      <c r="I179" s="127" t="s">
        <v>371</v>
      </c>
      <c r="J179" s="218" t="s">
        <v>395</v>
      </c>
      <c r="K179" s="152" t="s">
        <v>372</v>
      </c>
    </row>
    <row r="180" spans="1:11" ht="20.100000000000001" customHeight="1" x14ac:dyDescent="0.3">
      <c r="A180" s="216"/>
      <c r="B180" s="159"/>
      <c r="C180" s="124"/>
      <c r="D180" s="124"/>
      <c r="E180" s="149" t="s">
        <v>222</v>
      </c>
      <c r="F180" s="85" t="s">
        <v>373</v>
      </c>
      <c r="G180" s="136"/>
      <c r="H180" s="85"/>
      <c r="I180" s="127"/>
      <c r="J180" s="218"/>
      <c r="K180" s="153" t="s">
        <v>374</v>
      </c>
    </row>
    <row r="181" spans="1:11" ht="20.100000000000001" customHeight="1" x14ac:dyDescent="0.3">
      <c r="A181" s="216"/>
      <c r="B181" s="159"/>
      <c r="C181" s="124"/>
      <c r="D181" s="124"/>
      <c r="E181" s="149"/>
      <c r="F181" s="85"/>
      <c r="G181" s="136"/>
      <c r="H181" s="85"/>
      <c r="I181" s="127"/>
      <c r="J181" s="218"/>
      <c r="K181" s="153"/>
    </row>
    <row r="182" spans="1:11" ht="28.5" customHeight="1" x14ac:dyDescent="0.3">
      <c r="A182" s="217"/>
      <c r="B182" s="160"/>
      <c r="C182" s="130"/>
      <c r="D182" s="130"/>
      <c r="E182" s="155"/>
      <c r="F182" s="83"/>
      <c r="G182" s="164"/>
      <c r="H182" s="83"/>
      <c r="I182" s="132"/>
      <c r="J182" s="219"/>
      <c r="K182" s="83"/>
    </row>
    <row r="183" spans="1:11" ht="20.100000000000001" customHeight="1" x14ac:dyDescent="0.4">
      <c r="A183" s="215">
        <v>88</v>
      </c>
      <c r="B183" s="189" t="s">
        <v>396</v>
      </c>
      <c r="C183" s="181">
        <v>7023.85</v>
      </c>
      <c r="D183" s="182" t="s">
        <v>58</v>
      </c>
      <c r="E183" s="88" t="s">
        <v>54</v>
      </c>
      <c r="F183" s="183" t="s">
        <v>397</v>
      </c>
      <c r="G183" s="181">
        <f>C183</f>
        <v>7023.85</v>
      </c>
      <c r="H183" s="183" t="str">
        <f>F183</f>
        <v>สหกรณ์การเกษตรศรีสำโรง จำกัด</v>
      </c>
      <c r="I183" s="181">
        <f>C183</f>
        <v>7023.85</v>
      </c>
      <c r="J183" s="182" t="s">
        <v>57</v>
      </c>
      <c r="K183" s="213" t="s">
        <v>404</v>
      </c>
    </row>
    <row r="184" spans="1:11" ht="20.100000000000001" customHeight="1" x14ac:dyDescent="0.4">
      <c r="A184" s="217"/>
      <c r="B184" s="190"/>
      <c r="C184" s="192"/>
      <c r="D184" s="186"/>
      <c r="E184" s="187"/>
      <c r="F184" s="184"/>
      <c r="G184" s="185"/>
      <c r="H184" s="188"/>
      <c r="I184" s="185"/>
      <c r="J184" s="186"/>
      <c r="K184" s="214"/>
    </row>
    <row r="185" spans="1:11" ht="39.75" customHeight="1" x14ac:dyDescent="0.4">
      <c r="A185" s="215">
        <v>89</v>
      </c>
      <c r="B185" s="213" t="s">
        <v>402</v>
      </c>
      <c r="C185" s="221">
        <v>8925.23</v>
      </c>
      <c r="D185" s="223" t="s">
        <v>58</v>
      </c>
      <c r="E185" s="223" t="s">
        <v>54</v>
      </c>
      <c r="F185" s="223" t="s">
        <v>398</v>
      </c>
      <c r="G185" s="225">
        <f>C185</f>
        <v>8925.23</v>
      </c>
      <c r="H185" s="223" t="str">
        <f>F185</f>
        <v>บริษัท ก.นวตกรรม จำกัด</v>
      </c>
      <c r="I185" s="225">
        <f>C185</f>
        <v>8925.23</v>
      </c>
      <c r="J185" s="182" t="s">
        <v>57</v>
      </c>
      <c r="K185" s="213" t="s">
        <v>405</v>
      </c>
    </row>
    <row r="186" spans="1:11" ht="20.100000000000001" customHeight="1" x14ac:dyDescent="0.4">
      <c r="A186" s="217"/>
      <c r="B186" s="214"/>
      <c r="C186" s="222"/>
      <c r="D186" s="224"/>
      <c r="E186" s="224"/>
      <c r="F186" s="224"/>
      <c r="G186" s="226"/>
      <c r="H186" s="224"/>
      <c r="I186" s="226"/>
      <c r="J186" s="197"/>
      <c r="K186" s="214"/>
    </row>
    <row r="187" spans="1:11" ht="20.100000000000001" customHeight="1" x14ac:dyDescent="0.4">
      <c r="A187" s="215">
        <v>90</v>
      </c>
      <c r="B187" s="213" t="s">
        <v>399</v>
      </c>
      <c r="C187" s="194">
        <v>9288.7900000000009</v>
      </c>
      <c r="D187" s="196" t="s">
        <v>58</v>
      </c>
      <c r="E187" s="87" t="s">
        <v>54</v>
      </c>
      <c r="F187" s="87" t="s">
        <v>400</v>
      </c>
      <c r="G187" s="194">
        <f>C187</f>
        <v>9288.7900000000009</v>
      </c>
      <c r="H187" s="87" t="str">
        <f>F187</f>
        <v xml:space="preserve">ห้างหุ้นส่วนจำกัด ช.วิสิฏฐ์  </v>
      </c>
      <c r="I187" s="194">
        <f>C187</f>
        <v>9288.7900000000009</v>
      </c>
      <c r="J187" s="196" t="s">
        <v>57</v>
      </c>
      <c r="K187" s="213" t="s">
        <v>406</v>
      </c>
    </row>
    <row r="188" spans="1:11" ht="16.5" customHeight="1" x14ac:dyDescent="0.4">
      <c r="A188" s="217"/>
      <c r="B188" s="214"/>
      <c r="C188" s="195"/>
      <c r="D188" s="193"/>
      <c r="E188" s="191"/>
      <c r="F188" s="191"/>
      <c r="G188" s="195"/>
      <c r="H188" s="191"/>
      <c r="I188" s="195"/>
      <c r="J188" s="193"/>
      <c r="K188" s="214"/>
    </row>
    <row r="189" spans="1:11" ht="20.100000000000001" customHeight="1" x14ac:dyDescent="0.4">
      <c r="A189" s="215">
        <v>91</v>
      </c>
      <c r="B189" s="213" t="s">
        <v>403</v>
      </c>
      <c r="C189" s="194">
        <v>7800</v>
      </c>
      <c r="D189" s="196" t="s">
        <v>58</v>
      </c>
      <c r="E189" s="87" t="s">
        <v>54</v>
      </c>
      <c r="F189" s="87" t="s">
        <v>401</v>
      </c>
      <c r="G189" s="194">
        <f>C189</f>
        <v>7800</v>
      </c>
      <c r="H189" s="87" t="str">
        <f>F189</f>
        <v>วิทูรย์โปรดักชั่น</v>
      </c>
      <c r="I189" s="194">
        <f>C189</f>
        <v>7800</v>
      </c>
      <c r="J189" s="196" t="s">
        <v>57</v>
      </c>
      <c r="K189" s="213" t="s">
        <v>407</v>
      </c>
    </row>
    <row r="190" spans="1:11" ht="32.25" customHeight="1" x14ac:dyDescent="0.4">
      <c r="A190" s="217"/>
      <c r="B190" s="214"/>
      <c r="C190" s="195"/>
      <c r="D190" s="193"/>
      <c r="E190" s="191"/>
      <c r="F190" s="191"/>
      <c r="G190" s="195"/>
      <c r="H190" s="191"/>
      <c r="I190" s="195"/>
      <c r="J190" s="193"/>
      <c r="K190" s="214"/>
    </row>
    <row r="191" spans="1:11" ht="20.100000000000001" customHeight="1" x14ac:dyDescent="0.3">
      <c r="A191" s="285" t="s">
        <v>408</v>
      </c>
      <c r="B191" s="285"/>
      <c r="C191" s="285"/>
      <c r="D191" s="285"/>
      <c r="E191" s="285"/>
      <c r="F191" s="285"/>
      <c r="G191" s="285"/>
      <c r="H191" s="285"/>
      <c r="I191" s="285"/>
      <c r="J191" s="285"/>
      <c r="K191" s="285"/>
    </row>
  </sheetData>
  <mergeCells count="125">
    <mergeCell ref="H16:H17"/>
    <mergeCell ref="I16:I17"/>
    <mergeCell ref="K36:K38"/>
    <mergeCell ref="K39:K41"/>
    <mergeCell ref="A90:A93"/>
    <mergeCell ref="E32:E34"/>
    <mergeCell ref="A32:A34"/>
    <mergeCell ref="A191:K191"/>
    <mergeCell ref="B29:B31"/>
    <mergeCell ref="B32:B34"/>
    <mergeCell ref="B36:B38"/>
    <mergeCell ref="B39:B41"/>
    <mergeCell ref="A36:A38"/>
    <mergeCell ref="A39:A41"/>
    <mergeCell ref="A1:K1"/>
    <mergeCell ref="A2:K2"/>
    <mergeCell ref="F3:G3"/>
    <mergeCell ref="H3:I3"/>
    <mergeCell ref="K4:K6"/>
    <mergeCell ref="J4:J6"/>
    <mergeCell ref="B4:B6"/>
    <mergeCell ref="C4:C6"/>
    <mergeCell ref="D4:D6"/>
    <mergeCell ref="F4:G5"/>
    <mergeCell ref="H4:I5"/>
    <mergeCell ref="A29:A31"/>
    <mergeCell ref="F14:F15"/>
    <mergeCell ref="G14:G15"/>
    <mergeCell ref="H14:H15"/>
    <mergeCell ref="I14:I15"/>
    <mergeCell ref="F16:F17"/>
    <mergeCell ref="G16:G17"/>
    <mergeCell ref="A23:A25"/>
    <mergeCell ref="A26:A28"/>
    <mergeCell ref="B14:B15"/>
    <mergeCell ref="C14:C15"/>
    <mergeCell ref="B16:B17"/>
    <mergeCell ref="C16:C17"/>
    <mergeCell ref="A14:A15"/>
    <mergeCell ref="A16:A17"/>
    <mergeCell ref="B23:B25"/>
    <mergeCell ref="B26:B28"/>
    <mergeCell ref="A94:A97"/>
    <mergeCell ref="B98:B101"/>
    <mergeCell ref="A98:A101"/>
    <mergeCell ref="B102:B105"/>
    <mergeCell ref="A102:A105"/>
    <mergeCell ref="B106:B109"/>
    <mergeCell ref="A106:A109"/>
    <mergeCell ref="J106:J109"/>
    <mergeCell ref="B110:B114"/>
    <mergeCell ref="A110:A114"/>
    <mergeCell ref="J158:J161"/>
    <mergeCell ref="B147:B150"/>
    <mergeCell ref="A147:A150"/>
    <mergeCell ref="B151:B154"/>
    <mergeCell ref="A151:A154"/>
    <mergeCell ref="B155:B157"/>
    <mergeCell ref="A155:A157"/>
    <mergeCell ref="A158:A161"/>
    <mergeCell ref="B158:B161"/>
    <mergeCell ref="A140:A143"/>
    <mergeCell ref="E140:E143"/>
    <mergeCell ref="J140:J143"/>
    <mergeCell ref="H140:H143"/>
    <mergeCell ref="A144:A146"/>
    <mergeCell ref="B144:B146"/>
    <mergeCell ref="H144:H146"/>
    <mergeCell ref="J144:J146"/>
    <mergeCell ref="B115:B117"/>
    <mergeCell ref="A115:A117"/>
    <mergeCell ref="B118:B121"/>
    <mergeCell ref="A118:A121"/>
    <mergeCell ref="J118:J121"/>
    <mergeCell ref="J124:J127"/>
    <mergeCell ref="J128:J131"/>
    <mergeCell ref="J132:J135"/>
    <mergeCell ref="J98:J101"/>
    <mergeCell ref="B162:B167"/>
    <mergeCell ref="A162:A167"/>
    <mergeCell ref="B168:B171"/>
    <mergeCell ref="A168:A171"/>
    <mergeCell ref="J168:J171"/>
    <mergeCell ref="B172:B175"/>
    <mergeCell ref="A172:A175"/>
    <mergeCell ref="F173:F175"/>
    <mergeCell ref="J172:J175"/>
    <mergeCell ref="J162:J167"/>
    <mergeCell ref="B122:B123"/>
    <mergeCell ref="A122:A123"/>
    <mergeCell ref="A124:A127"/>
    <mergeCell ref="H128:H131"/>
    <mergeCell ref="B128:B130"/>
    <mergeCell ref="A128:A131"/>
    <mergeCell ref="B132:B135"/>
    <mergeCell ref="A132:A135"/>
    <mergeCell ref="H132:H135"/>
    <mergeCell ref="B136:B139"/>
    <mergeCell ref="A136:A139"/>
    <mergeCell ref="J136:J139"/>
    <mergeCell ref="B140:B143"/>
    <mergeCell ref="K183:K184"/>
    <mergeCell ref="K185:K186"/>
    <mergeCell ref="K187:K188"/>
    <mergeCell ref="K189:K190"/>
    <mergeCell ref="A176:A178"/>
    <mergeCell ref="A179:A182"/>
    <mergeCell ref="J179:J182"/>
    <mergeCell ref="H90:H93"/>
    <mergeCell ref="A82:A85"/>
    <mergeCell ref="A183:A184"/>
    <mergeCell ref="A185:A186"/>
    <mergeCell ref="A187:A188"/>
    <mergeCell ref="A189:A190"/>
    <mergeCell ref="B187:B188"/>
    <mergeCell ref="B189:B190"/>
    <mergeCell ref="C185:C186"/>
    <mergeCell ref="D185:D186"/>
    <mergeCell ref="E185:E186"/>
    <mergeCell ref="F185:F186"/>
    <mergeCell ref="G185:G186"/>
    <mergeCell ref="H185:H186"/>
    <mergeCell ref="I185:I186"/>
    <mergeCell ref="B185:B186"/>
    <mergeCell ref="A86:A89"/>
  </mergeCells>
  <pageMargins left="0.25" right="0" top="0.19685039370078741" bottom="0.61" header="0" footer="0.6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ADC5-0143-4B94-8611-C6FAEA8B3DF6}">
  <dimension ref="A1:G36"/>
  <sheetViews>
    <sheetView workbookViewId="0">
      <selection activeCell="J10" sqref="J10"/>
    </sheetView>
  </sheetViews>
  <sheetFormatPr defaultColWidth="9" defaultRowHeight="21" x14ac:dyDescent="0.35"/>
  <cols>
    <col min="1" max="1" width="4.5" style="1" customWidth="1"/>
    <col min="2" max="2" width="72.125" style="2" customWidth="1"/>
    <col min="3" max="3" width="39.75" style="2" bestFit="1" customWidth="1"/>
    <col min="4" max="4" width="16.75" style="7" customWidth="1"/>
    <col min="5" max="16384" width="9" style="2"/>
  </cols>
  <sheetData>
    <row r="1" spans="1:7" x14ac:dyDescent="0.35">
      <c r="A1" s="279"/>
      <c r="B1" s="279"/>
      <c r="C1" s="279"/>
      <c r="D1" s="279"/>
    </row>
    <row r="2" spans="1:7" x14ac:dyDescent="0.35">
      <c r="A2" s="279"/>
      <c r="B2" s="279"/>
      <c r="C2" s="279"/>
      <c r="D2" s="279"/>
    </row>
    <row r="3" spans="1:7" x14ac:dyDescent="0.35">
      <c r="A3" s="279"/>
      <c r="B3" s="279"/>
      <c r="C3" s="279"/>
      <c r="D3" s="279"/>
    </row>
    <row r="4" spans="1:7" ht="45.75" customHeight="1" x14ac:dyDescent="0.4">
      <c r="A4" s="283" t="s">
        <v>27</v>
      </c>
      <c r="B4" s="283"/>
      <c r="C4" s="283"/>
      <c r="D4" s="283"/>
    </row>
    <row r="5" spans="1:7" x14ac:dyDescent="0.35">
      <c r="A5" s="278" t="s">
        <v>36</v>
      </c>
      <c r="B5" s="278"/>
      <c r="C5" s="278"/>
      <c r="D5" s="278"/>
      <c r="F5" s="2" t="s">
        <v>35</v>
      </c>
    </row>
    <row r="6" spans="1:7" x14ac:dyDescent="0.35">
      <c r="A6" s="278" t="s">
        <v>50</v>
      </c>
      <c r="B6" s="278"/>
      <c r="C6" s="278"/>
      <c r="D6" s="278"/>
    </row>
    <row r="7" spans="1:7" x14ac:dyDescent="0.35">
      <c r="A7" s="278" t="s">
        <v>38</v>
      </c>
      <c r="B7" s="278"/>
      <c r="C7" s="278"/>
      <c r="D7" s="278"/>
    </row>
    <row r="8" spans="1:7" ht="13.5" customHeight="1" x14ac:dyDescent="0.35">
      <c r="A8" s="3"/>
      <c r="B8" s="278"/>
      <c r="C8" s="278"/>
      <c r="D8" s="278"/>
    </row>
    <row r="9" spans="1:7" x14ac:dyDescent="0.35">
      <c r="A9" s="4" t="s">
        <v>51</v>
      </c>
    </row>
    <row r="10" spans="1:7" x14ac:dyDescent="0.35">
      <c r="A10" s="4"/>
    </row>
    <row r="11" spans="1:7" s="3" customFormat="1" x14ac:dyDescent="0.35">
      <c r="A11" s="5" t="s">
        <v>17</v>
      </c>
      <c r="B11" s="6" t="s">
        <v>21</v>
      </c>
      <c r="C11" s="6" t="s">
        <v>22</v>
      </c>
      <c r="D11" s="8" t="s">
        <v>23</v>
      </c>
    </row>
    <row r="12" spans="1:7" ht="23.25" customHeight="1" x14ac:dyDescent="0.35">
      <c r="A12" s="10">
        <v>1</v>
      </c>
      <c r="B12" s="14" t="e">
        <f>+สชร.1!#REF!</f>
        <v>#REF!</v>
      </c>
      <c r="C12" s="12" t="e">
        <f>สชร.1!#REF!</f>
        <v>#REF!</v>
      </c>
      <c r="D12" s="11" t="e">
        <f>+สชร.1!#REF!</f>
        <v>#REF!</v>
      </c>
    </row>
    <row r="13" spans="1:7" ht="23.25" customHeight="1" x14ac:dyDescent="0.35">
      <c r="A13" s="10">
        <v>2</v>
      </c>
      <c r="B13" s="14" t="e">
        <f>+สชร.1!#REF!</f>
        <v>#REF!</v>
      </c>
      <c r="C13" s="12" t="e">
        <f>+สชร.1!#REF!</f>
        <v>#REF!</v>
      </c>
      <c r="D13" s="11" t="e">
        <f>+สชร.1!#REF!</f>
        <v>#REF!</v>
      </c>
    </row>
    <row r="14" spans="1:7" x14ac:dyDescent="0.35">
      <c r="A14" s="10">
        <v>3</v>
      </c>
      <c r="B14" s="14" t="e">
        <f>+สชร.1!#REF!</f>
        <v>#REF!</v>
      </c>
      <c r="C14" s="12" t="e">
        <f>+สชร.1!#REF!</f>
        <v>#REF!</v>
      </c>
      <c r="D14" s="11" t="e">
        <f>+สชร.1!#REF!</f>
        <v>#REF!</v>
      </c>
      <c r="G14" s="18"/>
    </row>
    <row r="15" spans="1:7" x14ac:dyDescent="0.35">
      <c r="A15" s="10">
        <v>4</v>
      </c>
      <c r="B15" s="9" t="e">
        <f>+สชร.1!#REF!</f>
        <v>#REF!</v>
      </c>
      <c r="C15" s="12" t="e">
        <f>+สชร.1!#REF!</f>
        <v>#REF!</v>
      </c>
      <c r="D15" s="13" t="e">
        <f>+สชร.1!#REF!</f>
        <v>#REF!</v>
      </c>
      <c r="G15" s="18"/>
    </row>
    <row r="16" spans="1:7" x14ac:dyDescent="0.35">
      <c r="A16" s="10">
        <v>5</v>
      </c>
      <c r="B16" s="9" t="e">
        <f>+สชร.1!#REF!</f>
        <v>#REF!</v>
      </c>
      <c r="C16" s="12" t="e">
        <f>+สชร.1!#REF!</f>
        <v>#REF!</v>
      </c>
      <c r="D16" s="13" t="e">
        <f>+สชร.1!#REF!</f>
        <v>#REF!</v>
      </c>
      <c r="G16" s="18"/>
    </row>
    <row r="17" spans="1:7" x14ac:dyDescent="0.35">
      <c r="A17" s="10">
        <v>6</v>
      </c>
      <c r="B17" s="15" t="e">
        <f>+สชร.1!#REF!</f>
        <v>#REF!</v>
      </c>
      <c r="C17" s="16" t="e">
        <f>+สชร.1!#REF!</f>
        <v>#REF!</v>
      </c>
      <c r="D17" s="17" t="e">
        <f>+สชร.1!#REF!</f>
        <v>#REF!</v>
      </c>
      <c r="G17" s="18"/>
    </row>
    <row r="18" spans="1:7" x14ac:dyDescent="0.35">
      <c r="A18" s="10">
        <v>7</v>
      </c>
      <c r="B18" s="22" t="e">
        <f>+สชร.1!#REF!</f>
        <v>#REF!</v>
      </c>
      <c r="C18" s="16" t="e">
        <f>+สชร.1!#REF!</f>
        <v>#REF!</v>
      </c>
      <c r="D18" s="17" t="e">
        <f>+สชร.1!#REF!</f>
        <v>#REF!</v>
      </c>
      <c r="G18" s="18"/>
    </row>
    <row r="19" spans="1:7" x14ac:dyDescent="0.35">
      <c r="A19" s="10">
        <v>8</v>
      </c>
      <c r="B19" s="22" t="e">
        <f>+สชร.1!#REF!</f>
        <v>#REF!</v>
      </c>
      <c r="C19" s="16" t="e">
        <f>+สชร.1!#REF!</f>
        <v>#REF!</v>
      </c>
      <c r="D19" s="17" t="e">
        <f>+สชร.1!#REF!</f>
        <v>#REF!</v>
      </c>
      <c r="G19" s="18"/>
    </row>
    <row r="20" spans="1:7" x14ac:dyDescent="0.35">
      <c r="A20" s="10">
        <v>9</v>
      </c>
      <c r="B20" s="22" t="e">
        <f>+สชร.1!#REF!</f>
        <v>#REF!</v>
      </c>
      <c r="C20" s="16" t="e">
        <f>+สชร.1!#REF!</f>
        <v>#REF!</v>
      </c>
      <c r="D20" s="17" t="e">
        <f>+สชร.1!#REF!</f>
        <v>#REF!</v>
      </c>
      <c r="G20" s="18"/>
    </row>
    <row r="21" spans="1:7" x14ac:dyDescent="0.35">
      <c r="A21" s="10">
        <v>10</v>
      </c>
      <c r="B21" s="15" t="e">
        <f>+สชร.1!#REF!</f>
        <v>#REF!</v>
      </c>
      <c r="C21" s="16" t="e">
        <f>+สชร.1!#REF!</f>
        <v>#REF!</v>
      </c>
      <c r="D21" s="17" t="e">
        <f>+สชร.1!#REF!</f>
        <v>#REF!</v>
      </c>
      <c r="G21" s="18"/>
    </row>
    <row r="22" spans="1:7" x14ac:dyDescent="0.35">
      <c r="A22" s="10">
        <v>11</v>
      </c>
      <c r="B22" s="22" t="e">
        <f>+สชร.1!#REF!</f>
        <v>#REF!</v>
      </c>
      <c r="C22" s="16" t="e">
        <f>+สชร.1!#REF!</f>
        <v>#REF!</v>
      </c>
      <c r="D22" s="17" t="e">
        <f>+สชร.1!#REF!</f>
        <v>#REF!</v>
      </c>
      <c r="G22" s="18"/>
    </row>
    <row r="23" spans="1:7" x14ac:dyDescent="0.35">
      <c r="A23" s="10">
        <v>12</v>
      </c>
      <c r="B23" s="15" t="e">
        <f>+สชร.1!#REF!</f>
        <v>#REF!</v>
      </c>
      <c r="C23" s="16" t="e">
        <f>+สชร.1!#REF!</f>
        <v>#REF!</v>
      </c>
      <c r="D23" s="17" t="e">
        <f>+สชร.1!#REF!</f>
        <v>#REF!</v>
      </c>
      <c r="G23" s="18"/>
    </row>
    <row r="24" spans="1:7" x14ac:dyDescent="0.35">
      <c r="A24" s="10">
        <v>13</v>
      </c>
      <c r="B24" s="22" t="e">
        <f>+สชร.1!#REF!</f>
        <v>#REF!</v>
      </c>
      <c r="C24" s="16" t="e">
        <f>+สชร.1!#REF!</f>
        <v>#REF!</v>
      </c>
      <c r="D24" s="17" t="e">
        <f>+สชร.1!#REF!</f>
        <v>#REF!</v>
      </c>
      <c r="G24" s="18"/>
    </row>
    <row r="25" spans="1:7" x14ac:dyDescent="0.35">
      <c r="A25" s="10">
        <v>14</v>
      </c>
      <c r="B25" s="22" t="e">
        <f>+สชร.1!#REF!</f>
        <v>#REF!</v>
      </c>
      <c r="C25" s="16" t="e">
        <f>+สชร.1!#REF!</f>
        <v>#REF!</v>
      </c>
      <c r="D25" s="17" t="e">
        <f>+สชร.1!#REF!</f>
        <v>#REF!</v>
      </c>
      <c r="G25" s="18"/>
    </row>
    <row r="26" spans="1:7" x14ac:dyDescent="0.35">
      <c r="A26" s="10">
        <v>15</v>
      </c>
      <c r="B26" s="15" t="e">
        <f>+สชร.1!#REF!</f>
        <v>#REF!</v>
      </c>
      <c r="C26" s="16" t="e">
        <f>+สชร.1!#REF!</f>
        <v>#REF!</v>
      </c>
      <c r="D26" s="17" t="e">
        <f>+สชร.1!#REF!</f>
        <v>#REF!</v>
      </c>
      <c r="G26" s="18"/>
    </row>
    <row r="27" spans="1:7" x14ac:dyDescent="0.35">
      <c r="A27" s="10">
        <v>16</v>
      </c>
      <c r="B27" s="15" t="e">
        <f>+สชร.1!#REF!</f>
        <v>#REF!</v>
      </c>
      <c r="C27" s="16" t="e">
        <f>+สชร.1!#REF!</f>
        <v>#REF!</v>
      </c>
      <c r="D27" s="17" t="e">
        <f>+สชร.1!#REF!</f>
        <v>#REF!</v>
      </c>
    </row>
    <row r="28" spans="1:7" x14ac:dyDescent="0.35">
      <c r="A28" s="280"/>
      <c r="B28" s="281"/>
      <c r="C28" s="282"/>
      <c r="D28" s="19" t="e">
        <f>SUM(D12:D27)</f>
        <v>#REF!</v>
      </c>
    </row>
    <row r="29" spans="1:7" ht="22.5" customHeight="1" x14ac:dyDescent="0.35">
      <c r="A29" s="284" t="s">
        <v>37</v>
      </c>
      <c r="B29" s="284"/>
      <c r="C29" s="284"/>
      <c r="D29" s="284"/>
    </row>
    <row r="30" spans="1:7" ht="9" customHeight="1" x14ac:dyDescent="0.35"/>
    <row r="31" spans="1:7" x14ac:dyDescent="0.35">
      <c r="A31" s="279" t="s">
        <v>52</v>
      </c>
      <c r="B31" s="279"/>
      <c r="C31" s="279"/>
      <c r="D31" s="279"/>
    </row>
    <row r="32" spans="1:7" ht="40.5" customHeight="1" x14ac:dyDescent="0.35">
      <c r="A32" s="279"/>
      <c r="B32" s="279"/>
      <c r="C32" s="279"/>
      <c r="D32" s="279"/>
    </row>
    <row r="33" spans="1:4" x14ac:dyDescent="0.35">
      <c r="A33" s="279" t="s">
        <v>32</v>
      </c>
      <c r="B33" s="279"/>
      <c r="C33" s="279"/>
      <c r="D33" s="279"/>
    </row>
    <row r="34" spans="1:4" hidden="1" x14ac:dyDescent="0.35">
      <c r="A34" s="279" t="s">
        <v>41</v>
      </c>
      <c r="B34" s="279"/>
      <c r="C34" s="279"/>
      <c r="D34" s="279"/>
    </row>
    <row r="35" spans="1:4" hidden="1" x14ac:dyDescent="0.35">
      <c r="A35" s="279" t="s">
        <v>42</v>
      </c>
      <c r="B35" s="279"/>
      <c r="C35" s="279"/>
      <c r="D35" s="279"/>
    </row>
    <row r="36" spans="1:4" x14ac:dyDescent="0.35">
      <c r="A36" s="279" t="s">
        <v>20</v>
      </c>
      <c r="B36" s="279"/>
      <c r="C36" s="279"/>
      <c r="D36" s="279"/>
    </row>
  </sheetData>
  <mergeCells count="14">
    <mergeCell ref="A34:D34"/>
    <mergeCell ref="A35:D35"/>
    <mergeCell ref="A36:D36"/>
    <mergeCell ref="A29:D29"/>
    <mergeCell ref="A32:D32"/>
    <mergeCell ref="B8:D8"/>
    <mergeCell ref="A31:D31"/>
    <mergeCell ref="A33:D33"/>
    <mergeCell ref="A28:C28"/>
    <mergeCell ref="A1:D3"/>
    <mergeCell ref="A4:D4"/>
    <mergeCell ref="A5:D5"/>
    <mergeCell ref="A6:D6"/>
    <mergeCell ref="A7:D7"/>
  </mergeCells>
  <pageMargins left="0.23622047244094491" right="0.11811023622047245" top="0.35433070866141736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สชร.1</vt:lpstr>
      <vt:lpstr>ประกาศผู้ชนะ วงเงินไม่เกิน 1แสน</vt:lpstr>
      <vt:lpstr>สชร.1!Print_Titles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</dc:creator>
  <cp:lastModifiedBy>PC0120</cp:lastModifiedBy>
  <cp:lastPrinted>2025-10-20T02:44:57Z</cp:lastPrinted>
  <dcterms:created xsi:type="dcterms:W3CDTF">2023-04-24T07:04:18Z</dcterms:created>
  <dcterms:modified xsi:type="dcterms:W3CDTF">2026-06-15T08:09:07Z</dcterms:modified>
</cp:coreProperties>
</file>