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3435\Downloads\"/>
    </mc:Choice>
  </mc:AlternateContent>
  <xr:revisionPtr revIDLastSave="0" documentId="13_ncr:1_{498CCDB9-0262-4719-B41C-60ABB8656B8D}" xr6:coauthVersionLast="47" xr6:coauthVersionMax="47" xr10:uidLastSave="{00000000-0000-0000-0000-000000000000}"/>
  <bookViews>
    <workbookView xWindow="-120" yWindow="-120" windowWidth="29040" windowHeight="15720" xr2:uid="{2CFA7D8C-3D9D-44C2-94DF-BACC8D57685B}"/>
  </bookViews>
  <sheets>
    <sheet name="สชร.1" sheetId="1" r:id="rId1"/>
    <sheet name="ประกาศผู้ชนะ วงเงินไม่เกิน 1แสน" sheetId="3" r:id="rId2"/>
  </sheets>
  <definedNames>
    <definedName name="_xlnm.Print_Titles" localSheetId="0">สชร.1!$1:$6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1" i="1" l="1"/>
  <c r="C161" i="1"/>
  <c r="I161" i="1" s="1"/>
  <c r="H159" i="1"/>
  <c r="C159" i="1"/>
  <c r="I159" i="1" s="1"/>
  <c r="H158" i="1"/>
  <c r="C158" i="1"/>
  <c r="D158" i="1" s="1"/>
  <c r="H157" i="1"/>
  <c r="C157" i="1"/>
  <c r="I157" i="1" s="1"/>
  <c r="H156" i="1"/>
  <c r="C156" i="1"/>
  <c r="I156" i="1" s="1"/>
  <c r="H155" i="1"/>
  <c r="C155" i="1"/>
  <c r="I155" i="1" s="1"/>
  <c r="H154" i="1"/>
  <c r="C154" i="1"/>
  <c r="I154" i="1" s="1"/>
  <c r="H153" i="1"/>
  <c r="C153" i="1"/>
  <c r="I153" i="1" s="1"/>
  <c r="H152" i="1"/>
  <c r="C152" i="1"/>
  <c r="I152" i="1" s="1"/>
  <c r="H150" i="1"/>
  <c r="C150" i="1"/>
  <c r="G150" i="1" s="1"/>
  <c r="H149" i="1"/>
  <c r="C149" i="1"/>
  <c r="G149" i="1" s="1"/>
  <c r="H148" i="1"/>
  <c r="C148" i="1"/>
  <c r="G148" i="1" s="1"/>
  <c r="H147" i="1"/>
  <c r="C147" i="1"/>
  <c r="I147" i="1" s="1"/>
  <c r="H146" i="1"/>
  <c r="C146" i="1"/>
  <c r="G146" i="1" s="1"/>
  <c r="H144" i="1"/>
  <c r="C144" i="1"/>
  <c r="I144" i="1" s="1"/>
  <c r="C142" i="1"/>
  <c r="D142" i="1" s="1"/>
  <c r="H140" i="1"/>
  <c r="C140" i="1"/>
  <c r="I140" i="1" s="1"/>
  <c r="H139" i="1"/>
  <c r="C139" i="1"/>
  <c r="I139" i="1" s="1"/>
  <c r="C138" i="1"/>
  <c r="G138" i="1" s="1"/>
  <c r="H137" i="1"/>
  <c r="C137" i="1"/>
  <c r="I137" i="1" s="1"/>
  <c r="H136" i="1"/>
  <c r="C136" i="1"/>
  <c r="I136" i="1" s="1"/>
  <c r="H135" i="1"/>
  <c r="C135" i="1"/>
  <c r="G135" i="1" s="1"/>
  <c r="C134" i="1"/>
  <c r="G134" i="1" s="1"/>
  <c r="C132" i="1"/>
  <c r="I132" i="1" s="1"/>
  <c r="H131" i="1"/>
  <c r="C131" i="1"/>
  <c r="I131" i="1" s="1"/>
  <c r="H130" i="1"/>
  <c r="C130" i="1"/>
  <c r="G130" i="1" s="1"/>
  <c r="H128" i="1"/>
  <c r="C128" i="1"/>
  <c r="I128" i="1" s="1"/>
  <c r="H126" i="1"/>
  <c r="C126" i="1"/>
  <c r="I126" i="1" s="1"/>
  <c r="H124" i="1"/>
  <c r="C124" i="1"/>
  <c r="I124" i="1" s="1"/>
  <c r="H123" i="1"/>
  <c r="C123" i="1"/>
  <c r="I123" i="1" s="1"/>
  <c r="H121" i="1"/>
  <c r="C121" i="1"/>
  <c r="G121" i="1" s="1"/>
  <c r="H119" i="1"/>
  <c r="C119" i="1"/>
  <c r="I119" i="1" s="1"/>
  <c r="H118" i="1"/>
  <c r="C118" i="1"/>
  <c r="D118" i="1" s="1"/>
  <c r="H116" i="1"/>
  <c r="C116" i="1"/>
  <c r="I116" i="1" s="1"/>
  <c r="H114" i="1"/>
  <c r="C114" i="1"/>
  <c r="I114" i="1" s="1"/>
  <c r="H113" i="1"/>
  <c r="C113" i="1"/>
  <c r="I113" i="1" s="1"/>
  <c r="H112" i="1"/>
  <c r="C112" i="1"/>
  <c r="D112" i="1" s="1"/>
  <c r="H110" i="1"/>
  <c r="C110" i="1"/>
  <c r="G110" i="1" s="1"/>
  <c r="H109" i="1"/>
  <c r="C109" i="1"/>
  <c r="I109" i="1" s="1"/>
  <c r="H108" i="1"/>
  <c r="C108" i="1"/>
  <c r="I108" i="1" s="1"/>
  <c r="H106" i="1"/>
  <c r="C106" i="1"/>
  <c r="I106" i="1" s="1"/>
  <c r="H105" i="1"/>
  <c r="C105" i="1"/>
  <c r="I105" i="1" s="1"/>
  <c r="H104" i="1"/>
  <c r="C104" i="1"/>
  <c r="I104" i="1" s="1"/>
  <c r="H102" i="1"/>
  <c r="C102" i="1"/>
  <c r="I102" i="1" s="1"/>
  <c r="H100" i="1"/>
  <c r="C100" i="1"/>
  <c r="D100" i="1" s="1"/>
  <c r="H99" i="1"/>
  <c r="C99" i="1"/>
  <c r="G99" i="1" s="1"/>
  <c r="C97" i="1"/>
  <c r="I97" i="1" s="1"/>
  <c r="H95" i="1"/>
  <c r="C95" i="1"/>
  <c r="D95" i="1" s="1"/>
  <c r="H93" i="1"/>
  <c r="C93" i="1"/>
  <c r="G93" i="1" s="1"/>
  <c r="H91" i="1"/>
  <c r="C91" i="1"/>
  <c r="G91" i="1" s="1"/>
  <c r="H90" i="1"/>
  <c r="C90" i="1"/>
  <c r="I90" i="1" s="1"/>
  <c r="H89" i="1"/>
  <c r="C89" i="1"/>
  <c r="I89" i="1" s="1"/>
  <c r="H87" i="1"/>
  <c r="C87" i="1"/>
  <c r="I87" i="1" s="1"/>
  <c r="H85" i="1"/>
  <c r="C85" i="1"/>
  <c r="I85" i="1" s="1"/>
  <c r="H84" i="1"/>
  <c r="C84" i="1"/>
  <c r="G84" i="1" s="1"/>
  <c r="H83" i="1"/>
  <c r="C83" i="1"/>
  <c r="G83" i="1" s="1"/>
  <c r="H81" i="1"/>
  <c r="C81" i="1"/>
  <c r="I81" i="1" s="1"/>
  <c r="B23" i="3"/>
  <c r="C23" i="3"/>
  <c r="D23" i="3"/>
  <c r="B22" i="3"/>
  <c r="D22" i="3"/>
  <c r="B21" i="3"/>
  <c r="D21" i="3"/>
  <c r="B20" i="3"/>
  <c r="C20" i="3"/>
  <c r="D20" i="3"/>
  <c r="B19" i="3"/>
  <c r="D19" i="3"/>
  <c r="B18" i="3"/>
  <c r="D18" i="3"/>
  <c r="B17" i="3"/>
  <c r="D17" i="3"/>
  <c r="B16" i="3"/>
  <c r="B15" i="3"/>
  <c r="B14" i="3"/>
  <c r="C14" i="3"/>
  <c r="D14" i="3"/>
  <c r="I19" i="1"/>
  <c r="D16" i="3" s="1"/>
  <c r="B12" i="3"/>
  <c r="I16" i="1"/>
  <c r="D15" i="3" s="1"/>
  <c r="H16" i="1"/>
  <c r="C15" i="3" s="1"/>
  <c r="H55" i="1"/>
  <c r="H52" i="1"/>
  <c r="H46" i="1"/>
  <c r="H40" i="1"/>
  <c r="H22" i="1"/>
  <c r="C17" i="3" s="1"/>
  <c r="G112" i="1" l="1"/>
  <c r="D136" i="1"/>
  <c r="D93" i="1"/>
  <c r="I112" i="1"/>
  <c r="D153" i="1"/>
  <c r="D84" i="1"/>
  <c r="D104" i="1"/>
  <c r="D137" i="1"/>
  <c r="I83" i="1"/>
  <c r="D138" i="1"/>
  <c r="I134" i="1"/>
  <c r="D152" i="1"/>
  <c r="I99" i="1"/>
  <c r="D113" i="1"/>
  <c r="I84" i="1"/>
  <c r="G139" i="1"/>
  <c r="D121" i="1"/>
  <c r="I135" i="1"/>
  <c r="I93" i="1"/>
  <c r="G109" i="1"/>
  <c r="D114" i="1"/>
  <c r="D131" i="1"/>
  <c r="G114" i="1"/>
  <c r="G131" i="1"/>
  <c r="I148" i="1"/>
  <c r="G95" i="1"/>
  <c r="D149" i="1"/>
  <c r="I95" i="1"/>
  <c r="G154" i="1"/>
  <c r="G144" i="1"/>
  <c r="G90" i="1"/>
  <c r="D108" i="1"/>
  <c r="D116" i="1"/>
  <c r="G108" i="1"/>
  <c r="G116" i="1"/>
  <c r="D135" i="1"/>
  <c r="D81" i="1"/>
  <c r="G104" i="1"/>
  <c r="G113" i="1"/>
  <c r="D132" i="1"/>
  <c r="D147" i="1"/>
  <c r="I149" i="1"/>
  <c r="G153" i="1"/>
  <c r="G81" i="1"/>
  <c r="D99" i="1"/>
  <c r="G132" i="1"/>
  <c r="G147" i="1"/>
  <c r="G158" i="1"/>
  <c r="D150" i="1"/>
  <c r="D119" i="1"/>
  <c r="G142" i="1"/>
  <c r="I150" i="1"/>
  <c r="D83" i="1"/>
  <c r="D89" i="1"/>
  <c r="D134" i="1"/>
  <c r="I142" i="1"/>
  <c r="D148" i="1"/>
  <c r="G100" i="1"/>
  <c r="G118" i="1"/>
  <c r="I121" i="1"/>
  <c r="D126" i="1"/>
  <c r="G136" i="1"/>
  <c r="I138" i="1"/>
  <c r="G152" i="1"/>
  <c r="D156" i="1"/>
  <c r="G89" i="1"/>
  <c r="I91" i="1"/>
  <c r="D97" i="1"/>
  <c r="I110" i="1"/>
  <c r="G126" i="1"/>
  <c r="I130" i="1"/>
  <c r="I146" i="1"/>
  <c r="G156" i="1"/>
  <c r="I158" i="1"/>
  <c r="D85" i="1"/>
  <c r="G97" i="1"/>
  <c r="I100" i="1"/>
  <c r="D105" i="1"/>
  <c r="I118" i="1"/>
  <c r="D123" i="1"/>
  <c r="D139" i="1"/>
  <c r="D154" i="1"/>
  <c r="G85" i="1"/>
  <c r="G105" i="1"/>
  <c r="G123" i="1"/>
  <c r="D159" i="1"/>
  <c r="D102" i="1"/>
  <c r="G159" i="1"/>
  <c r="D90" i="1"/>
  <c r="G102" i="1"/>
  <c r="D109" i="1"/>
  <c r="G119" i="1"/>
  <c r="D128" i="1"/>
  <c r="G137" i="1"/>
  <c r="D144" i="1"/>
  <c r="D157" i="1"/>
  <c r="G128" i="1"/>
  <c r="G157" i="1"/>
  <c r="D87" i="1"/>
  <c r="D106" i="1"/>
  <c r="D124" i="1"/>
  <c r="D140" i="1"/>
  <c r="D155" i="1"/>
  <c r="G87" i="1"/>
  <c r="G106" i="1"/>
  <c r="G124" i="1"/>
  <c r="G140" i="1"/>
  <c r="G155" i="1"/>
  <c r="D161" i="1"/>
  <c r="G161" i="1"/>
  <c r="D91" i="1"/>
  <c r="D110" i="1"/>
  <c r="D130" i="1"/>
  <c r="D146" i="1"/>
  <c r="D26" i="3"/>
  <c r="D25" i="3"/>
  <c r="D24" i="3"/>
  <c r="D28" i="3"/>
  <c r="D27" i="3"/>
  <c r="B28" i="3"/>
  <c r="B27" i="3"/>
  <c r="B26" i="3"/>
  <c r="B25" i="3"/>
  <c r="B24" i="3"/>
  <c r="H28" i="1"/>
  <c r="C19" i="3" s="1"/>
  <c r="H67" i="1"/>
  <c r="C26" i="3" s="1"/>
  <c r="H64" i="1"/>
  <c r="C25" i="3" s="1"/>
  <c r="I7" i="1"/>
  <c r="G7" i="1"/>
  <c r="D7" i="1"/>
  <c r="H34" i="1"/>
  <c r="C21" i="3" s="1"/>
  <c r="H37" i="1"/>
  <c r="C22" i="3" s="1"/>
  <c r="H61" i="1"/>
  <c r="C24" i="3" s="1"/>
  <c r="H70" i="1"/>
  <c r="C27" i="3" s="1"/>
  <c r="H73" i="1"/>
  <c r="C28" i="3" s="1"/>
  <c r="H25" i="1" l="1"/>
  <c r="C18" i="3" s="1"/>
  <c r="H10" i="1"/>
  <c r="H7" i="1"/>
  <c r="H58" i="1"/>
  <c r="H43" i="1"/>
  <c r="H49" i="1"/>
  <c r="H19" i="1"/>
  <c r="C16" i="3" s="1"/>
  <c r="D12" i="3"/>
  <c r="C12" i="3"/>
  <c r="D13" i="3"/>
  <c r="B13" i="3"/>
  <c r="D29" i="3" l="1"/>
  <c r="C1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TTM</author>
  </authors>
  <commentList>
    <comment ref="C227" authorId="0" shapeId="0" xr:uid="{C8D389D9-2928-48E4-B6B3-CDB16550C115}">
      <text>
        <r>
          <rPr>
            <b/>
            <sz val="9"/>
            <color indexed="81"/>
            <rFont val="Tahoma"/>
            <family val="2"/>
          </rPr>
          <t>TTM:</t>
        </r>
        <r>
          <rPr>
            <sz val="9"/>
            <color indexed="81"/>
            <rFont val="Tahoma"/>
            <family val="2"/>
          </rPr>
          <t xml:space="preserve">
(Nebilet 5mg., Residron] 35mg., Xarator] 20mg., Kamillosan-M Mouth Spray 20mL)</t>
        </r>
      </text>
    </comment>
    <comment ref="D227" authorId="0" shapeId="0" xr:uid="{FB826CF2-9F11-4B3F-800D-22277A29A82B}">
      <text>
        <r>
          <rPr>
            <b/>
            <sz val="9"/>
            <color indexed="81"/>
            <rFont val="Tahoma"/>
            <family val="2"/>
          </rPr>
          <t>TTM:</t>
        </r>
        <r>
          <rPr>
            <sz val="9"/>
            <color indexed="81"/>
            <rFont val="Tahoma"/>
            <family val="2"/>
          </rPr>
          <t xml:space="preserve">
(Nebilet 5mg., Residron] 35mg., Xarator] 20mg., Kamillosan-M Mouth Spray 20mL)</t>
        </r>
      </text>
    </comment>
    <comment ref="G227" authorId="0" shapeId="0" xr:uid="{4DB5656F-2C64-44F3-81CB-FB984CE4AB8F}">
      <text>
        <r>
          <rPr>
            <b/>
            <sz val="9"/>
            <color indexed="81"/>
            <rFont val="Tahoma"/>
            <family val="2"/>
          </rPr>
          <t>TTM:</t>
        </r>
        <r>
          <rPr>
            <sz val="9"/>
            <color indexed="81"/>
            <rFont val="Tahoma"/>
            <family val="2"/>
          </rPr>
          <t xml:space="preserve">
(Nebilet 5mg., Residron] 35mg., Xarator] 20mg., Kamillosan-M Mouth Spray 20mL)</t>
        </r>
      </text>
    </comment>
    <comment ref="I227" authorId="0" shapeId="0" xr:uid="{FA45203A-5A3E-43BB-823C-A6A424CBE6F4}">
      <text>
        <r>
          <rPr>
            <b/>
            <sz val="9"/>
            <color indexed="81"/>
            <rFont val="Tahoma"/>
            <family val="2"/>
          </rPr>
          <t>TTM:</t>
        </r>
        <r>
          <rPr>
            <sz val="9"/>
            <color indexed="81"/>
            <rFont val="Tahoma"/>
            <family val="2"/>
          </rPr>
          <t xml:space="preserve">
(Nebilet 5mg., Residron] 35mg., Xarator] 20mg., Kamillosan-M Mouth Spray 20mL)</t>
        </r>
      </text>
    </comment>
    <comment ref="C228" authorId="0" shapeId="0" xr:uid="{13D7D975-C825-4338-B808-2D688EAC39C5}">
      <text>
        <r>
          <rPr>
            <b/>
            <sz val="9"/>
            <color indexed="81"/>
            <rFont val="Tahoma"/>
            <family val="2"/>
          </rPr>
          <t>TTM:</t>
        </r>
        <r>
          <rPr>
            <sz val="9"/>
            <color indexed="81"/>
            <rFont val="Tahoma"/>
            <family val="2"/>
          </rPr>
          <t xml:space="preserve">
(Kanarb 60mg., Flexsa] 1,500mg.)</t>
        </r>
      </text>
    </comment>
    <comment ref="D228" authorId="0" shapeId="0" xr:uid="{B27DE00E-F550-4E1C-862A-6E69DFF0BFDF}">
      <text>
        <r>
          <rPr>
            <b/>
            <sz val="9"/>
            <color indexed="81"/>
            <rFont val="Tahoma"/>
            <family val="2"/>
          </rPr>
          <t>TTM:</t>
        </r>
        <r>
          <rPr>
            <sz val="9"/>
            <color indexed="81"/>
            <rFont val="Tahoma"/>
            <family val="2"/>
          </rPr>
          <t xml:space="preserve">
(Kanarb 60mg., Flexsa] 1,500mg.)</t>
        </r>
      </text>
    </comment>
    <comment ref="G228" authorId="0" shapeId="0" xr:uid="{B24BBED6-FC3A-4B9A-8665-0ADB20D792BD}">
      <text>
        <r>
          <rPr>
            <b/>
            <sz val="9"/>
            <color indexed="81"/>
            <rFont val="Tahoma"/>
            <family val="2"/>
          </rPr>
          <t>TTM:</t>
        </r>
        <r>
          <rPr>
            <sz val="9"/>
            <color indexed="81"/>
            <rFont val="Tahoma"/>
            <family val="2"/>
          </rPr>
          <t xml:space="preserve">
(Kanarb 60mg., Flexsa] 1,500mg.)</t>
        </r>
      </text>
    </comment>
    <comment ref="I228" authorId="0" shapeId="0" xr:uid="{841F2B65-D7B7-4F7A-82B8-F89F80DA89FB}">
      <text>
        <r>
          <rPr>
            <b/>
            <sz val="9"/>
            <color indexed="81"/>
            <rFont val="Tahoma"/>
            <family val="2"/>
          </rPr>
          <t>TTM:</t>
        </r>
        <r>
          <rPr>
            <sz val="9"/>
            <color indexed="81"/>
            <rFont val="Tahoma"/>
            <family val="2"/>
          </rPr>
          <t xml:space="preserve">
(Kanarb 60mg., Flexsa] 1,500mg.)</t>
        </r>
      </text>
    </comment>
  </commentList>
</comments>
</file>

<file path=xl/sharedStrings.xml><?xml version="1.0" encoding="utf-8"?>
<sst xmlns="http://schemas.openxmlformats.org/spreadsheetml/2006/main" count="1105" uniqueCount="444">
  <si>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</si>
  <si>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</si>
  <si>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</si>
  <si>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</si>
  <si>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</si>
  <si>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</si>
  <si>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</si>
  <si>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</si>
  <si>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</si>
  <si>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ลำดับ</t>
  </si>
  <si>
    <t>งานจัดซื้อหรือจ้าง</t>
  </si>
  <si>
    <t>วงเงินที่จะซื้อหรือจ้าง</t>
  </si>
  <si>
    <t>ราคากลาง</t>
  </si>
  <si>
    <t>*</t>
  </si>
  <si>
    <t>**รายชื่อผู้เสนอราคาและราคาที่เสนอ</t>
  </si>
  <si>
    <t>เลขที่และวันที่ของสัญญาหรือข้อตกลงในการซื้อ/จ้าง</t>
  </si>
  <si>
    <t>วิธีซื้อหรือจ้าง</t>
  </si>
  <si>
    <t>ที่</t>
  </si>
  <si>
    <t>วิธีเฉพาะเจาะจง</t>
  </si>
  <si>
    <t>ราคาต่ำสุด</t>
  </si>
  <si>
    <t>ผู้จัดการสำนักงานยาสูบเชียงราย</t>
  </si>
  <si>
    <t>รายการที่พิจารณา</t>
  </si>
  <si>
    <t>ผู้ชนะการเสนอราคา</t>
  </si>
  <si>
    <t>*ราคาที่เสนอ (บาท)</t>
  </si>
  <si>
    <t xml:space="preserve">     ผู้ได้รับการคัดเลือกและราคาที่             ตกลงซื้อหรือจ้าง</t>
  </si>
  <si>
    <t>หจก.เด่นห้าปิโตรเลียม</t>
  </si>
  <si>
    <t>หจก.ปิยะพรเจริญกิจ</t>
  </si>
  <si>
    <t>ประกาศ การยาสูบแห่งประเทศไทย</t>
  </si>
  <si>
    <t>ซื้อน้ำมันเชื้อเพลิงสำหรับสำนักงาน</t>
  </si>
  <si>
    <t xml:space="preserve"> ò (ผู้เสนอราคา)</t>
  </si>
  <si>
    <t>ò (ราคา)</t>
  </si>
  <si>
    <t xml:space="preserve"> ò (ผู้ได้รับคัดเลือก)</t>
  </si>
  <si>
    <t>(นายดิเรก  มั่นคง)</t>
  </si>
  <si>
    <t>ซื้อน้ำมันเชื้อเพลิงสำหรับสถานีใบยาป่าสักขวางและเวียงพาน</t>
  </si>
  <si>
    <t>เกณฑ์อื่น</t>
  </si>
  <si>
    <t>ชีทนี้  ถ้าผจก. เซ็นแล้ว  แสกนเป็นไฟล์ PDF ไว้  ลงประกาศผู้ชนะรายเดือน  ในเวบการยาสูบ</t>
  </si>
  <si>
    <t>เรื่อง ประกาศผู้ชนะการเสนอราคางานจัดซื้อ/จ้าง (วงเงินไม่เกิน 100,000.-  บาท) โดยวิธีเฉพาะเจาะจง</t>
  </si>
  <si>
    <t>*** ราคาที่ตกลงซื้อเป็นราคารวมภาษีอื่น ๆ และค่าใช้จ่ายอื่น ๆ ทั้งปวง</t>
  </si>
  <si>
    <t>...............................................................................................................</t>
  </si>
  <si>
    <t>ซื้อน้ำมันเชื้อเพลิงเครื่องตัดหญ้า ส.ป่าก่อดำ</t>
  </si>
  <si>
    <t>สหกรณ์การเกษตรเมืองเชียงราย จำกัด</t>
  </si>
  <si>
    <t>เหตุผลที่คัดเลือกโดยสรุป</t>
  </si>
  <si>
    <t>สถานตรวจสภาพรถ ธนาพร</t>
  </si>
  <si>
    <t>ลว. 20 กุมภาพันธ์ 2568</t>
  </si>
  <si>
    <t>จัดซื้อแบตเตอรี่ รถยนต์ ทะเบียน กธ 9781 ชร.</t>
  </si>
  <si>
    <t>บจก.ตาต้าท่อไอเสียแบตเตอรี่</t>
  </si>
  <si>
    <t>จัดซื้อหลอดไฟแบล็คไลท์ ใช้งานเครื่องดักมอด</t>
  </si>
  <si>
    <t>บจก.จงชัยไลท์ติ้ง</t>
  </si>
  <si>
    <t>ลว. 21 กุมภาพันธ์ 2568</t>
  </si>
  <si>
    <t>1-35/68</t>
  </si>
  <si>
    <t>บี - ควิก สาขา บิ๊กซี เชียงราย</t>
  </si>
  <si>
    <t>Cockpit เชียงราย</t>
  </si>
  <si>
    <t>1-36/68</t>
  </si>
  <si>
    <t>สมนึกการไฟฟ้า</t>
  </si>
  <si>
    <t>หจก.เด่นห้าการไฟฟ้า</t>
  </si>
  <si>
    <t>ห้างหุ้นส่วนจำกัด เชียงรายคาร์เซอร์วิส (11)</t>
  </si>
  <si>
    <t>ที เอ แม็กซ์ไทร์</t>
  </si>
  <si>
    <t>บริษัท เอส.บี.ซี.การไฟฟ้า จำกัด</t>
  </si>
  <si>
    <t>หจก.เชียงรายขายส่งอิเล็คทริค</t>
  </si>
  <si>
    <t>หจก.เอสพี่ เซอร์วิส เชียงราย</t>
  </si>
  <si>
    <t>จ้างทำป้ายไวนิลประชาสัมพันธ์ที่ดิน</t>
  </si>
  <si>
    <t>เชียงรายซิลค์สกรีน</t>
  </si>
  <si>
    <t>เชียงรายแมสมีเดีย</t>
  </si>
  <si>
    <t>สามสติ๊กเกอร์</t>
  </si>
  <si>
    <t>นายญาณานนท์ รุ่งกิจธนานันต์</t>
  </si>
  <si>
    <t>STD ช่างซ่อมกำแพง รั้วบ้าน</t>
  </si>
  <si>
    <t>หจก.พีเอ็นซัพพลายสเตชั่น</t>
  </si>
  <si>
    <t>จัดซื้อถุงพลาสติกใส สำหรับใส่ตัวอย่างใบยา ใช้งานกองจัดหาใบยา</t>
  </si>
  <si>
    <t>เชียงรายบรรจุภัณฑ์</t>
  </si>
  <si>
    <t>กัลป์ แพคเกจจิ้ง เชียงราย</t>
  </si>
  <si>
    <t>วัฒนาบรรจุภัณฑ์ เชียงราย</t>
  </si>
  <si>
    <t>PO252101680035</t>
  </si>
  <si>
    <t>ลว. 19 มีนาคม 2568</t>
  </si>
  <si>
    <t xml:space="preserve">จ้างซ่อมแซมหลังคาโกดังรับซื้อใบยา สถานีใบยาป่าก่อดำ </t>
  </si>
  <si>
    <t>PO252101680036</t>
  </si>
  <si>
    <t>จ้างซ่อมแซมรถตู้ หมายเลขทะเบียน นข-5571 ชร สำหรับใช้งานสำนักงานยาสูบเชียงราย</t>
  </si>
  <si>
    <t>บริษัท โตโยต้าเชียงราย จำกัด</t>
  </si>
  <si>
    <t>ลว. 20 มีนาคม 2568</t>
  </si>
  <si>
    <t>PO252101680037</t>
  </si>
  <si>
    <t>(นายสุธีร์ อินทจักร์)</t>
  </si>
  <si>
    <t>รองผู้จัดการ ฯ รักษาการแทน</t>
  </si>
  <si>
    <t>1-45/68</t>
  </si>
  <si>
    <t>ลว. 17 เมษายน 2568</t>
  </si>
  <si>
    <t>จัดซื้อแบตเตอรี่ รถบบทุก ทะเบียน 80-2093 ชร.</t>
  </si>
  <si>
    <t>ลว. 8 เมษายน 2568</t>
  </si>
  <si>
    <t>2-21/68</t>
  </si>
  <si>
    <t>จ้างเหมาตรวจสภาพรถยนต์ ทะเบียน ม 2916 ชร.</t>
  </si>
  <si>
    <t>หจก. ธงทอง 2549</t>
  </si>
  <si>
    <t>แม่คำ มอเตอร์เซอร์วิส</t>
  </si>
  <si>
    <t>หจก.เอ็นเค เซอร์วิส</t>
  </si>
  <si>
    <t>ลว. 2 เมษายน 2568</t>
  </si>
  <si>
    <t>3-7/68</t>
  </si>
  <si>
    <t>จ้างเหมาตรวจสภาพรถยนต์ ทะเบียน กธ 9781 ชร.</t>
  </si>
  <si>
    <t>3-6/68</t>
  </si>
  <si>
    <t>ลว. 3 เมษายน 2568</t>
  </si>
  <si>
    <t>พรรณีตรวจสภาพรถ</t>
  </si>
  <si>
    <t>ตรอ.สมายล์เซอร์วิส</t>
  </si>
  <si>
    <t>จัดซื้อไม้กวาดรีดน้ำ ใช้งานสำนักงานยาสูบเชียงราย</t>
  </si>
  <si>
    <t>1-42/68</t>
  </si>
  <si>
    <t>บริษัท ตันติพงษ์ เทรดดิ้ง (สำนักงานใหญ่)</t>
  </si>
  <si>
    <t>พิสิษฐ์ภัณฑ์ วัดุก่อสร้างชียงราย</t>
  </si>
  <si>
    <t>หจก.สวนดอกเคหะภัณฑ์</t>
  </si>
  <si>
    <t>จัดซื้อวัสดุเบ็ดเตล็ด ใช้สำหรับซ่อมแซมท่อน้ำแตกบ้านพักพนักงานหัวหน้ากองจัดหาใบยา</t>
  </si>
  <si>
    <t>1-43/68</t>
  </si>
  <si>
    <t>บริษัท ชาวสวน (1986) จำกัด</t>
  </si>
  <si>
    <t>หจก.รวมสินชื่นชอบการเกษตร</t>
  </si>
  <si>
    <t>บริษัท ชวลิตกิจเกษตรเชียงราย จำกัด</t>
  </si>
  <si>
    <t>ลว. 9 เมษายน 2568</t>
  </si>
  <si>
    <t>จ้างเหมาตรวจสภาพรถยนต์ ทะเบียน ม 2917 ชร.</t>
  </si>
  <si>
    <t>3-9/68</t>
  </si>
  <si>
    <t>ตรอ.ศิริรัตน์ยานยนต์</t>
  </si>
  <si>
    <t>เด่นห้ามอเตอร์</t>
  </si>
  <si>
    <t>บริษัท มิวนิคบุ๊คเซ็นเตอรฺ จำกัด</t>
  </si>
  <si>
    <t>จัดซื้อวัสดุ และเครื่องเขียนแบบพิมพ์ เพื่อใช้งานสำนักงานฯและสถานีฯ</t>
  </si>
  <si>
    <t>บ.วิทวัส การค้า จำกัด</t>
  </si>
  <si>
    <t>บ.ปีเตอร์เซอร์วิส จำกัด</t>
  </si>
  <si>
    <t>2-22/68</t>
  </si>
  <si>
    <t>ลว. 8 พฤษภาคม 2568</t>
  </si>
  <si>
    <t>จ้างซ่อมแซมบำรุงรักษาและล้างเครื่องปรับอากาศสำนักงานฯและสถานีฯ</t>
  </si>
  <si>
    <t>ห้างหุ้นส่วนจำกัด เชียงรายแอร์</t>
  </si>
  <si>
    <t>แอร์บ้านเชียงราย</t>
  </si>
  <si>
    <t>เทคแคร์แอร์ เซอร์วิส</t>
  </si>
  <si>
    <t>2-24/68</t>
  </si>
  <si>
    <t>ลว. 13 พฤษภาคม 2568</t>
  </si>
  <si>
    <t>ซื้อเวชภัณฑ์ต่างๆ ที่ใช้ในการรักษาคนไข้ของสำนักงานฯ และสถานีฯ</t>
  </si>
  <si>
    <t>ห้างหุ้นส่วนจำกัด เจริญเภสัช 2017</t>
  </si>
  <si>
    <t>บ.ชอว์ ดรักส์ จำกัด (สำนักงานใหญ่)</t>
  </si>
  <si>
    <t>ร้านฟาสซิโน</t>
  </si>
  <si>
    <t>1-47/68</t>
  </si>
  <si>
    <t>ลว. 15 พฤษภาคม 2568</t>
  </si>
  <si>
    <t>จ้างซ่อมแซมบ้านพักพนักงานฯ โฉนดเลขที่ 1629 ได้รับความเสียหายเนื่องจากน้ำท่วม</t>
  </si>
  <si>
    <t>2-27/68</t>
  </si>
  <si>
    <t>ลว. 27 พฤษภาคม 2568</t>
  </si>
  <si>
    <t>จ้างซ่อมแซมรถยนต์ ทะเบียน ม2916 ชร สำหรับใช้งานสถานีใบยาป่าสักขวาง</t>
  </si>
  <si>
    <t>อู่แม่คำคาร์แคร์</t>
  </si>
  <si>
    <t>พี.เอส.แอร์ ห้วยไคร้</t>
  </si>
  <si>
    <t>อู่ดอยตุงยานยนต์</t>
  </si>
  <si>
    <t>2-26/68</t>
  </si>
  <si>
    <t>ร้านเชียงราย ไฟร์ ไฟท์ติ้ง แอนด์ เทรนนิ่ง</t>
  </si>
  <si>
    <t>จ้างเหมาเติมน้ำยาเคมีถังดับเพลิง ของสำนักงาน และสถานีฯ</t>
  </si>
  <si>
    <t>ร้าน ส.เซฟตี้ แอนด์ เคมีคอล</t>
  </si>
  <si>
    <t>ห้างหุ้นส่วนจำกัด เชียงรายไฟร์ แอนด์ เรซคืว โปรดักส์</t>
  </si>
  <si>
    <t>2-25/68</t>
  </si>
  <si>
    <t>ลว. 26 พฤษภาคม 2568</t>
  </si>
  <si>
    <t>จ้างทำป้ายสติ๊กเกอร์บันทึกตรวจสอบสภาพถังดับเพลิง</t>
  </si>
  <si>
    <t>1-48/68</t>
  </si>
  <si>
    <t>ลว. 20 พฤษภาคม 2568</t>
  </si>
  <si>
    <t>1-49/68</t>
  </si>
  <si>
    <t>PO252101680044</t>
  </si>
  <si>
    <t>ลว. 2 พฤษภาคม 2568</t>
  </si>
  <si>
    <t>PO252101680045</t>
  </si>
  <si>
    <t>จ้างเหมาทำแนวกันไฟ โฉนดเลขที่ 1901,1902,1903,1904,471,472,339,466,421 เพื่อป้องกันอัคคีภัย</t>
  </si>
  <si>
    <t>นายอำพร ตากุน</t>
  </si>
  <si>
    <t>นายสนอง ปัญโญ</t>
  </si>
  <si>
    <t>นายสุรศักดิ์ หล้ากาศ</t>
  </si>
  <si>
    <t>2-23/68</t>
  </si>
  <si>
    <t>ลว. 16 พฤษภาคม 2568</t>
  </si>
  <si>
    <r>
      <t xml:space="preserve">สำนักงานยาสูบเชียงราย ประจำเดือน </t>
    </r>
    <r>
      <rPr>
        <sz val="16"/>
        <color rgb="FFFF0000"/>
        <rFont val="TH SarabunPSK"/>
        <family val="2"/>
      </rPr>
      <t>พฤษภาคม 2568</t>
    </r>
  </si>
  <si>
    <r>
      <t xml:space="preserve">          ตามที่ สำนักงานยาสูบชียงราย ได้ดำเนินการจัดซื้อจัดจ้าง โดยวิธีเฉพาะเจาะจง ในเดือน </t>
    </r>
    <r>
      <rPr>
        <sz val="16"/>
        <color rgb="FFFF0000"/>
        <rFont val="TH SarabunPSK"/>
        <family val="2"/>
      </rPr>
      <t>พฤษภาคม 2568</t>
    </r>
    <r>
      <rPr>
        <sz val="16"/>
        <color theme="1"/>
        <rFont val="TH SarabunPSK"/>
        <family val="2"/>
      </rPr>
      <t xml:space="preserve">  นั้น  มีผู้ชนะการเสนอราคา ดังนี้</t>
    </r>
  </si>
  <si>
    <t>ประกาศ ณ วันที่  31 พฤษภาคม 2568</t>
  </si>
  <si>
    <t>การยาสูบแห่งประเทศไทย</t>
  </si>
  <si>
    <t xml:space="preserve">                                                                                   สรุปผลการดำเนินการจัดซื้อจัดจ้าง สขร1. ประจำเดือนพฤษภาคม 2568                                                           แบบ สขร.1       </t>
  </si>
  <si>
    <t>ซื้ออุปกรณ์รางม่านสำหรับตกแต่งบูธนิทรรศการ ของ ยสท. ในวันคล้ายวันสถาปนากระทรวงการคลัง ครบรอบ 150 ปี</t>
  </si>
  <si>
    <t>บริษัท ซีอาร์ซี ไทวัสดุ จำกัด (สาขาบางนา)</t>
  </si>
  <si>
    <t>999.00
(รวม VAT 7%)</t>
  </si>
  <si>
    <t>ใช้เกณฑ์ราคา
เป็นราคาต่ำสุด</t>
  </si>
  <si>
    <t>BNAIE25040130144
ลว.28เม.ย.68</t>
  </si>
  <si>
    <t>ซื้อเก้าอี้สำหรับบูธนิทรรศการ ของ ยสท. ในวันคล้ายวันสถาปนากระทรวงการคลัง ครบรอบ 150 ปี</t>
  </si>
  <si>
    <t>บริษัท อินเด็กซ์ ลิฟวิ่งมอลล์ จำกัด (มหาชน) สาขาลิฟวิ่งมอลล์-บางนา</t>
  </si>
  <si>
    <t>2,180.00
(รวม VAT 7%)</t>
  </si>
  <si>
    <t>5204001787
ลว.29เม.ย.68</t>
  </si>
  <si>
    <t>จ้างทำเค้าน์เตอร์แบบหน้าโค้งและสติ๊กเกอร์ติดฟิวเจอร์บอร์ด สำหรับบูธนิทรรศการ ของ ยสท. ในงานวันคล้ายวันสถาปนากระทรวงการคลัง ครบรอบ 150 ปี</t>
  </si>
  <si>
    <t>บริษัท อัลฟ่า เอ็นจิเนีย แอนด์ ไซน์ เวิร์ค จำกัด</t>
  </si>
  <si>
    <t>8,346.00
(รวม VAT 7%)</t>
  </si>
  <si>
    <t>032/29
ลว.29เม.ย.68</t>
  </si>
  <si>
    <t>ซื้อผ้าสำหรับตกแต่งบูธนิทรรศการ ของ ยสท. ในวันคล้ายวันสถาปนากระทรวงการคลัง ครบรอบ 150 ปี</t>
  </si>
  <si>
    <t>นางสาวสุปราณี โรจน์ภัทรสุข</t>
  </si>
  <si>
    <t>3,000.00
(ไม่มี VAT 7%)</t>
  </si>
  <si>
    <t>ใบสำคัญรับเงิน
ลว.28เม.ย.68</t>
  </si>
  <si>
    <t>จ้างตัดเย็บผ้าทำฉากสำหรับตกแต่งบูธนิทรรศการ ของ ยสท. ในวันคล้ายวันสถาปนากระทรวงการคลัง ครบรอบ 150 ปี</t>
  </si>
  <si>
    <t>นางสาวนัฐลดา เดชสำเภา</t>
  </si>
  <si>
    <t>480.00
(ไม่มี VAT 7%)</t>
  </si>
  <si>
    <t>ใบสำคัญรับเงิน
ลว.29เม.ย.68</t>
  </si>
  <si>
    <t>เฉพาะเจาะจง</t>
  </si>
  <si>
    <t>ว่าจ้างพร้อมอุปกรณ์ในการขึ้นรูปชิ้นงาน</t>
  </si>
  <si>
    <t>บริษัท เอสเอ็นพาร์ทแอนทูล จำกัด</t>
  </si>
  <si>
    <t>คุณสมบัติถูกต้องครบถ้วน</t>
  </si>
  <si>
    <t>265204681A009</t>
  </si>
  <si>
    <t>POM BLACK ROLLER D27 x ID21 x 140L</t>
  </si>
  <si>
    <t>ห้างหุ้นส่วนจำกัด จัมโบ้ เจ็ท เซอร์วิส</t>
  </si>
  <si>
    <t>265204681A010</t>
  </si>
  <si>
    <t>ดิจิตอลคอนโทรล TAC รุ่น TAC-24PI-W4B</t>
  </si>
  <si>
    <t>บริษัท เบนฟิฟท์ช จำกัด</t>
  </si>
  <si>
    <t>26520468BTB013</t>
  </si>
  <si>
    <t>ว่าจ้างพร้อมอุปกรณ์ในการล้างทำความสะอาด</t>
  </si>
  <si>
    <t>26520468DC001</t>
  </si>
  <si>
    <t>เครื่องปรับอากาศ จำนวน 8 ชุดที่กองพัฒนาฯ</t>
  </si>
  <si>
    <t>แบตเตอรี่ LP12-7.5 (12V7.5AH) "LEOCH"</t>
  </si>
  <si>
    <t>ห้างหุ้นส่วนจำกัด วี.อาร์.พี.อินเตอร์เทรด</t>
  </si>
  <si>
    <t>26520468KJ003</t>
  </si>
  <si>
    <t>และอื่นๆอีก 2 รายการ</t>
  </si>
  <si>
    <t>26520468P016</t>
  </si>
  <si>
    <t>คาปาซิสเตอร์ SHIZUKI 440VAC 50/60 HZ 55UF</t>
  </si>
  <si>
    <t>26520468P017</t>
  </si>
  <si>
    <t>และอื่นๆอีก 11 รายการ</t>
  </si>
  <si>
    <t>26520468P018</t>
  </si>
  <si>
    <t>เครื่องไฟฉุกเฉิน รุ่น SG212CD4 "SUNNY"</t>
  </si>
  <si>
    <t>26520468P019</t>
  </si>
  <si>
    <t>3.2V/6000Ah (12W)(4Hrs.)</t>
  </si>
  <si>
    <t>26520468PPJ003</t>
  </si>
  <si>
    <t>Bearing INA BE30-XL</t>
  </si>
  <si>
    <t>บริษัท เอส เค เอส อินเตอร์พาร์ท จำกัด</t>
  </si>
  <si>
    <t>26520468PRJ130</t>
  </si>
  <si>
    <t>บริษัท เพอร์เฟ็คท์ เพาเวอร์ไลน์ จำกัด</t>
  </si>
  <si>
    <t>26520468PRJ131</t>
  </si>
  <si>
    <t>OS 014-028-07 NTC</t>
  </si>
  <si>
    <t>ห้างหุ้นส่วนจำกัด แมส แอฟฟลูเอนท์</t>
  </si>
  <si>
    <t>26520468PRJ132</t>
  </si>
  <si>
    <t>และอื่นๆอีก 1 รายการ</t>
  </si>
  <si>
    <t>เพลาทองเหลืองอัลลอยด์ตัน ขนาด 70 มม.x30 ซม.</t>
  </si>
  <si>
    <t>26520468PRJ133</t>
  </si>
  <si>
    <t>26520468PRJ134</t>
  </si>
  <si>
    <t>BELT E8/2 UO/V15 LG GREEN W : 635 mm. x</t>
  </si>
  <si>
    <t>บริษัท 168 อินเตอร์เนชั่นแนลเทรด จำกัด</t>
  </si>
  <si>
    <t>26520468PRJ135</t>
  </si>
  <si>
    <t>L : 38,880 mm. Endless on site with 2</t>
  </si>
  <si>
    <t>บริษัท อัมเมก้า (ประเทศไทย) จำกัด</t>
  </si>
  <si>
    <t>26520468PRJ136</t>
  </si>
  <si>
    <t>บริษัท พี.ประชุม จำกัด</t>
  </si>
  <si>
    <t>26520468PRJ137</t>
  </si>
  <si>
    <t>ว่าจ้างพร้อมอุปกรณ์ในการหล่อยางลูกกลิ้งซิลิโคน</t>
  </si>
  <si>
    <t>เอ็นเทค ซิสเท็ม</t>
  </si>
  <si>
    <t>26520468PRJ138</t>
  </si>
  <si>
    <t>26520468PRJ139</t>
  </si>
  <si>
    <t>26520468PRJ140</t>
  </si>
  <si>
    <t>26520468PRJ141</t>
  </si>
  <si>
    <t>ว่าจ้างเหมาพร้อมอุปกรณ์ในการขึ้นรูปชิ้นงาน</t>
  </si>
  <si>
    <t>26520468PRJ142</t>
  </si>
  <si>
    <t>หล่อยาง Disk (ชิ้นส่วน Butterfly valve)</t>
  </si>
  <si>
    <t>26520468PRJ143</t>
  </si>
  <si>
    <t>KL3122 : BUS TERMINAL , 2-CHANNEL</t>
  </si>
  <si>
    <t>บริษัท เฟื่องฟู อิเล็คทรอนิกส์ จำกัด</t>
  </si>
  <si>
    <t>26520468PRJ144</t>
  </si>
  <si>
    <t>ANALOG INPUT, CURRENT, 4...20 mA, 16 BIT</t>
  </si>
  <si>
    <t>บริษัท ไซเทคเอเซีย โซลูชั่น จำกัด</t>
  </si>
  <si>
    <t>26520468PRJ145</t>
  </si>
  <si>
    <t>4AF-POCKER -POCKER FILTER</t>
  </si>
  <si>
    <t>บริษัท มาสเตอร์ พี.เอ็ม. จำกัด</t>
  </si>
  <si>
    <t>26520468PRJ146</t>
  </si>
  <si>
    <t>26520468PRJ147</t>
  </si>
  <si>
    <t>Q7230A1005 Interface Module "HONEYWELL"</t>
  </si>
  <si>
    <t>บริษัท ทัชพร คอนโทรล (1999) จำกัด</t>
  </si>
  <si>
    <t>26520468PRJ148</t>
  </si>
  <si>
    <t>ห้างหุ้นส่วนจำกัด พีแอนด์พี (2011)</t>
  </si>
  <si>
    <t>26520468PRJ149</t>
  </si>
  <si>
    <t>26520468PRJ150</t>
  </si>
  <si>
    <t>ตลับลูกปืน SKF 6215 2Z/C3</t>
  </si>
  <si>
    <t>26520468PRJ151</t>
  </si>
  <si>
    <t>26520468PTB003</t>
  </si>
  <si>
    <t>26520468PTB004</t>
  </si>
  <si>
    <t>บริษัท ไฮ ทอร์ค (2004) จำกัด</t>
  </si>
  <si>
    <t>26520468R020</t>
  </si>
  <si>
    <t>26520468R021</t>
  </si>
  <si>
    <t>26520468RRB004</t>
  </si>
  <si>
    <t>26520468T009</t>
  </si>
  <si>
    <t>26520468T010</t>
  </si>
  <si>
    <t>ไฟเพดาน LED CL200 EC RD 10W DAYLIGHT</t>
  </si>
  <si>
    <t>26520468T011</t>
  </si>
  <si>
    <t>10 นิ้ว "PHILIPS"</t>
  </si>
  <si>
    <t>ว่าจ้างพร้อมอุปกรณ์ในการเปลี่ยนแผงคอยล์น้ำเย็น</t>
  </si>
  <si>
    <t>26520468T012</t>
  </si>
  <si>
    <t>ของระบบปรับอากาศห้องกองจัดหาฯ(FAST MOVE)</t>
  </si>
  <si>
    <t>"AZUMA" เทปพันเกลียว</t>
  </si>
  <si>
    <t>บริษัท ยูไนเต็ดเพาเวอร์อีควิปเม้นท์ จำกัด</t>
  </si>
  <si>
    <t>26520468TRJ086</t>
  </si>
  <si>
    <t>และอื่นๆอีก 3 รายการ</t>
  </si>
  <si>
    <t>บริษัท ทูลเทค แอนด์ เดคคอร์ จำกัด</t>
  </si>
  <si>
    <t>26520468TRJ087</t>
  </si>
  <si>
    <t>บริษัท ยูนิไทย กรุ๊ป จำกัด</t>
  </si>
  <si>
    <t>26520468TRJ088</t>
  </si>
  <si>
    <t>26520468TRJ089</t>
  </si>
  <si>
    <t>26520468TRJ090</t>
  </si>
  <si>
    <t>ว่าจ้างพร้อมอุปกรณ์ในการบำรุงรักษา  INVERTER</t>
  </si>
  <si>
    <t>บริษัท ดูรัม จำกัด</t>
  </si>
  <si>
    <t>26520468TRJ091</t>
  </si>
  <si>
    <t>ยี่ห้อ DANFOSS ของระบบ WETSCRUBBER1</t>
  </si>
  <si>
    <t>บริษัท ทีเอ็นพี เอ็นจิเนียริ่งเซอร์วิส จำกัด</t>
  </si>
  <si>
    <t>26520468TRJ092/1</t>
  </si>
  <si>
    <t>บริษัท เดลต้า พี เทคโนโลยี จำกัด</t>
  </si>
  <si>
    <t>26520468TRJ094</t>
  </si>
  <si>
    <t>26520468TRJ095</t>
  </si>
  <si>
    <t>26520468TRJ096</t>
  </si>
  <si>
    <t>บริษัท เลพเพิร์ด อินเตอร์เทรด จำกัด</t>
  </si>
  <si>
    <t>26520468TRJ097</t>
  </si>
  <si>
    <t>26520468TRJ098</t>
  </si>
  <si>
    <t>26520468TRJ099</t>
  </si>
  <si>
    <t>ว่าจ้างพร้อมอุปกรณ์ในการซ่อม MOVIMOT unit</t>
  </si>
  <si>
    <t>26520468TRJ100</t>
  </si>
  <si>
    <t>ของ Motor ยี่ห้อ SEW ของเครื่อง TS-8</t>
  </si>
  <si>
    <t>บริษัท ไทย-เจแปน แก๊ส จำกัด</t>
  </si>
  <si>
    <t>26520468W005</t>
  </si>
  <si>
    <t>ว่าจ้างพร้อมอุปกรณ์ในการ หล่อยาง Swash Plate (Silicone Ring) ชิ้นส่วนเครื่อง Protos Max 90</t>
  </si>
  <si>
    <t>บริษัท ซีอาร์ เอ็นเนอร์จี คอนซัลแตนท์ จำกัด</t>
  </si>
  <si>
    <t>ท่อไร้ตะเข็บ SCH80 ขนาด 3"x6 เมตร และอื่นๆอีก 2 รายการ</t>
  </si>
  <si>
    <t>ท่อลม POLO 12"x10 เมตร รุ่น SHT-30 และอื่นๆอีก 2 รายการ</t>
  </si>
  <si>
    <t>เกจแก๊ส AC "HARRIS" รุ่น 801B-1.5-AC และอื่นๆอีก 5 รายการ</t>
  </si>
  <si>
    <t>ว่าจ้างพร้อมอุปกรณ์ในการซ่อมเปลี่ยน เครื่องปรับอากาศ FCU No.B02-2F09</t>
  </si>
  <si>
    <t>ห้างหุ้นส่วนจำกัด พศิน เอ็นจิเนียริ่ง แอนด์  เซอร์วิส</t>
  </si>
  <si>
    <t>"Bonfig" Gear VF 44 F I:100 D20 P63 B14 + "Bonfig" Motor BE63A 0.12Kw 4P B14</t>
  </si>
  <si>
    <t>ว่าจ้างพร้อมอุปกรณ์ในการขึ้นรูปชิ้นงาน โครงประคองสายพาน Steep Angle Conveyor</t>
  </si>
  <si>
    <t>Nonex EM 8/2 00+05 White AS FG Thk.2 mm. W = 200 mm. , L = 4910 mm. Finger</t>
  </si>
  <si>
    <t>3812804-000-00 TA2595 Seal 1144DR18 และอื่นๆอีก 1 รายการ</t>
  </si>
  <si>
    <t>ลูกปืน SKF 6203 2RSH และอื่นๆอีก 6 รายการ</t>
  </si>
  <si>
    <t>ว่าจ้างพร้อมอุปกรณ์ในการหล่อยาง NBR สีดำ คิดแกนเหล็กมี 2 ปล้อง ขนาด 23x14 mm.</t>
  </si>
  <si>
    <t>Bearing SKF 2204 E-2RS1TN9 และอื่นๆอีก 1 รายการ</t>
  </si>
  <si>
    <t>HABASIT FLAT BELT S-10/15(S-1) และอื่นๆอีก 1 รายการ</t>
  </si>
  <si>
    <t>เพลาอลูมิเนียม เกรด 7075 ขนาด 38.10 มม. X 3 เมตร</t>
  </si>
  <si>
    <t>ว่าจ้างพร้อมอุปกรณ์ในการขึ้นรูปชิ้นงานชุดขา ยกซองบุหรี่เข้าสตาร์วีล L/R</t>
  </si>
  <si>
    <t>ว่าจ้างพร้อมอุปกรณ์ในการขึ้นรูปชิ้นงานขา LEVER 130207902</t>
  </si>
  <si>
    <t>ว่าจ้างพร้อมอุปกรณ์ในการซ่อมเปลี่ยนชุด Indicator Lamp ภายในตู้ RMU</t>
  </si>
  <si>
    <t>บริษัท อีเทอนีตี้ เทคโนโลยี เอ็นจิเนียริ่ง จำกัด</t>
  </si>
  <si>
    <t>สาย THW-(f) 16sq.mm. (สายอ่อน) และอื่นๆอีก 2 รายการ</t>
  </si>
  <si>
    <t>ว่าจ้างพร้อมอุปกรณ์ในการซ่อมรถยกไฟฟ้า "MITSUBISHI" และอื่นๆอีก 1 รายการ</t>
  </si>
  <si>
    <t>ว่าจ้างพร้อมอุปกรณ์ในการซ่อมเปลี่ยนอะไหล่ ของรถยกไฟฟ้า KOMATSU รุ่น FB20EX8</t>
  </si>
  <si>
    <t>หลอดนีออน TL5 28W/840 Cool White และอื่นๆอีก 1 รายการ</t>
  </si>
  <si>
    <t xml:space="preserve">ว่าจ้างพร้อมอุปกรณ์ในการซ่อมเปลี่ยน Indicator Lamp ภายในตู้ RMU </t>
  </si>
  <si>
    <t>บริษัท อีเทอนีตี้ เทคโนโลยี เอ็นจิเนียริ่ง จัดกัด</t>
  </si>
  <si>
    <t>ฝาโคม Reflector รุ่น RL-1 "BEC"และอื่นๆอีก 4 รายการ</t>
  </si>
  <si>
    <t>ห้างหุ้นส่วนจำกัด พศิน เอ็นจิเนียริ่ง แอนด์ เซอร์วิส</t>
  </si>
  <si>
    <t>Norton Winter Grinding wheel 51S6A2- 200-10 B252 G825 S33 [UPC 69014139738]</t>
  </si>
  <si>
    <t>Spare part for IR3000 Main A/C Power Supply Module (+/-15VAC , +5VAC)</t>
  </si>
  <si>
    <t>ว่าจ้างซ่อมกระบอกไฮดรอลิค Hydraulic Seal Kit for Cylinder bore 125 MM.</t>
  </si>
  <si>
    <t>ว่าจ้างพร้อมอุปกรณ์ในการซ่อม Motor TYPE : BR series 084204 ยี่ห้อ LENZE</t>
  </si>
  <si>
    <t>Nipple Steel, Size : 1/2" และอื่นๆอีก 10 รายการ</t>
  </si>
  <si>
    <t>ว่าจ้างพร้อมอุปกรณ์ในการซ่อมแอร์ RITTAL Model : SK3302100 : SN 2017K000205138</t>
  </si>
  <si>
    <t>Silicone Rubber Strip Colour White Size 3 MM. x 60 MM. x 50 Meter Hardness 60</t>
  </si>
  <si>
    <t>Belt Fabric (NR)Natural 4/5 0+0 Size W: 100 mm.x L: 50,000 mm.</t>
  </si>
  <si>
    <t>ตลับลูกปืน SKF 6210 2Z/C3 และอื่นๆอีก 2 รายการ</t>
  </si>
  <si>
    <t>Oxygen IND 10L และอื่นๆอีก 4 รายการ</t>
  </si>
  <si>
    <t xml:space="preserve">จ้างซ่อมเปลี่ยนสุขภัณฑ์ภายในห้องน้ำสาธารณะชาย หญิง และห้องรับรอง ชั้น 3 
อาคารรพ.สวนเบญจกิติฯ </t>
  </si>
  <si>
    <t>หจก.ณฐกฤษณ์ 
การช่าง แอนด์ แอร์ 
เซอรวิส</t>
  </si>
  <si>
    <t>จัดซื้อเครื่องอัดอากาศขณะหายใจเข้าชนิดอัตโนมัติใช้สำหรับผู้ป่วยโครงการห้องตรวจการนอนหลับ 1 รายการ</t>
  </si>
  <si>
    <t>บจก. ซาพอล เมดิคอล</t>
  </si>
  <si>
    <t xml:space="preserve">จัดซื้อเวชภัณฑ์ใช้สำหรับใส่ฟันและครอบฟัน 1 รายการ </t>
  </si>
  <si>
    <t>บจก. ดีเคเอสเอช (ประเทศไทย)</t>
  </si>
  <si>
    <t>บจก. อิสเมด</t>
  </si>
  <si>
    <t xml:space="preserve">จัดซื้อเวชภัณฑ์ใช้สำหรับงานทางทันตกรรม 1 รายการ </t>
  </si>
  <si>
    <t>บจก. นูโวเด้นท์</t>
  </si>
  <si>
    <t xml:space="preserve">จัดซื้อเวชภัณฑ์ใช้สำหรับงานทางทันตกรรม 2 รายการ </t>
  </si>
  <si>
    <t>บจก. แอคคอร์ด คอร์ปอเรชั่น</t>
  </si>
  <si>
    <t>จัดซื้อหน้ากากครอบจมูกใช้สำหรับเครื่องอัดอากาศขณะหายใจเข้า 1 รายการ</t>
  </si>
  <si>
    <t>จัดซื้อแว่นตาใช้สำหรับป้องกันสารคัดหลั่งเข้าตาขณะผ่าตัด 
1 รายการ</t>
  </si>
  <si>
    <t>บจก. ไทยเพียวดีไวซ์</t>
  </si>
  <si>
    <t>จัดซื้ออุปกรณ์ใช้ในงานประจำในห้องปฏิบัติการ 5 รายการ</t>
  </si>
  <si>
    <t>บจก. แล็บมาสเตอร์ แอ๊ดวานซ์</t>
  </si>
  <si>
    <t xml:space="preserve">จัดซื้ออุปกรณ์ใช้เพาะเชื้อแบคทีเรีย 1 รายการ </t>
  </si>
  <si>
    <t>บจก. อินเตอร์ คอร์ปอเรชั่น</t>
  </si>
  <si>
    <t>จัดซื้ออุปกรณ์ใช้ตรวจน้ำตาลสะสม HbA1c 1 รายการ</t>
  </si>
  <si>
    <t>จัดซื้อน้ำยาเคมีใช้ในการปรับปรุงคุณภาพน้ำระบบ Cooling Tower 1 งาน</t>
  </si>
  <si>
    <t>บจก. เพอร์เฟคเคมิคัล แอนด์ เซอร์วิส</t>
  </si>
  <si>
    <t>จ้างซ่อมเปลี่ยนอะไหล่เครื่องปรับอากาศ Focus ขนาด 36,000 BTU 
ห้องพักฝ่ายไร่ ชั้น 2 อาคาร รพ.สวนเบญจกิติฯ 1 งาน</t>
  </si>
  <si>
    <t>บจก. เอ็น.ดับบลิว.เอ เอ็นจิเนียริ่ง</t>
  </si>
  <si>
    <t xml:space="preserve">จัดซื้ออะไหล่ใช้สำหรับเครื่องไตเทียม 2 รายการ </t>
  </si>
  <si>
    <t>บจก. เนฟโฟรแคร์ (ประเทศไทย)</t>
  </si>
  <si>
    <t>จัดซื้อผ้าใช้สำหรับห่อเครื่องมือทางการแพทย์ 
10 รายการ</t>
  </si>
  <si>
    <t>บจก. รัตนาแอ็พแพเร็ล แคร์</t>
  </si>
  <si>
    <t>จ้างซ่อมเปลี่ยนอะไหล่เครื่องปรับอากาศ STAR AIR ขนาด 30,000 BTU 
หน่วยไตเทียม ชั้น 4 อาคาร รพ.สวนเบญจกิติฯ 1 งาน</t>
  </si>
  <si>
    <t xml:space="preserve">จัดซื้อแก๊สถังใหญ่ใช้ในการ
หุงต้ม 1 รายการ </t>
  </si>
  <si>
    <t>หจก. ซัพพลายส์คลองเตยแก๊ส</t>
  </si>
  <si>
    <t xml:space="preserve">จัดซื้อน้ำยาใช้สำหรับแลกเปลี่ยนเกลือแร่ขณะฟอกเลือดผู้ป่วยด้วยเครื่องไตเทียม 
2 รายการ </t>
  </si>
  <si>
    <t>บจก. แอสโทรเมด</t>
  </si>
  <si>
    <t>จัดซื้อเวชภัณฑ์ใช้สำหรับกรองสิ่งแปลกปลอมและแบคทีเรียก่อนเข้าเครื่องไตเทียม 
1 รายการ</t>
  </si>
  <si>
    <t>จัดซื้อสารเคมีใช้ในการผลิตคลอรีนไดออกไซต์ 3 รายการ</t>
  </si>
  <si>
    <t>บจก. ไทยไบโอ อ็อกซีน</t>
  </si>
  <si>
    <t xml:space="preserve">จัดซื้อเวชภัณฑ์ใช้ในการทำผ่าตัด 1 รายการ </t>
  </si>
  <si>
    <t>บจก. ซิลลิค ฟาร์มา</t>
  </si>
  <si>
    <t>จัดซื้อออกซิเจนเหลวชนิดท่อใช้สำหรับทางการแพทย์ 
1 รายการ</t>
  </si>
  <si>
    <t>บมจ. ลินเด้ (ประเทศไทย)</t>
  </si>
  <si>
    <t>จัดซื้อเวชภัณฑ์ใช้สำหรับผ่าตัดกระดูกสันหลัง 6 รายการ</t>
  </si>
  <si>
    <t>บจก. วันฮันเดรด เมดิคัล จำกัด</t>
  </si>
  <si>
    <t>จัดซื้อออกซิเจนเหลวใช้สำหรับทางการแพทย์ 
1 รายการ</t>
  </si>
  <si>
    <t xml:space="preserve">จัดซื้อเวชภัณฑ์ใช้สำหรับผู้ป่วย </t>
  </si>
  <si>
    <t>บจก. สมาร์ท เซลล์ โซลูชั่น</t>
  </si>
  <si>
    <t>จัดซื้ออุปกรณ์ใช้ตรวจไขมันในเลือด 6 รายการ</t>
  </si>
  <si>
    <t>บมจ. อี ฟอร์ แอล เอม</t>
  </si>
  <si>
    <t>จัดซื้ออุปกรณ์ใช้ตรวจการทำงานของตับ,ตับอ่อน 
5 รายการ</t>
  </si>
  <si>
    <t xml:space="preserve">จัดซื้อเวชภัณฑ์ใช้สำหรับฆ่าเชื้อก่อนฟอกเลือดผู้ป่วยด้วยเครื่องไตเทียม 3 รายการ </t>
  </si>
  <si>
    <t>บจก. เอ.เอ็น.บี.ลาบอราตอรี่</t>
  </si>
  <si>
    <t xml:space="preserve">จัดซื้อเวชภัณฑ์ใช้สำหรับปิดแผลผู้ป่วยฟอกเลือดด้วยเครื่องไตเทียม 1 รายการ </t>
  </si>
  <si>
    <t>บจก. ฮาคุโซ เมดิคอล เอเชีย</t>
  </si>
  <si>
    <t>จัดซื้อเวชภัณฑ์ใช้สำหรับทำแผลผู้ป่วยฟอกเลือดด้วยเครื่องไตเทียม 6 รายการ</t>
  </si>
  <si>
    <t>บจก. ไทยก๊อส</t>
  </si>
  <si>
    <t>จัดซื้อน้ำยาใช้สำหรับฆ่าเชื้อเครื่องล้างตัวกรองอัตโนมัติ
2 รายการ</t>
  </si>
  <si>
    <t>บจก. เมดิทอป</t>
  </si>
  <si>
    <t>จัดซื้อเวชภัณฑ์ใช้สำหรับผ่าตัดข้อเข่าเทียม 10 รายการ</t>
  </si>
  <si>
    <t>บจก. จอห์นสัน แอนด์ จอห์นสัน เมดเทค (ประเทศไทย)</t>
  </si>
  <si>
    <t>จัดซื้อเวชภัณฑ์ใช้สำหรับผ่าตัดข้อเข่าเทียม 5 รายการ</t>
  </si>
  <si>
    <t>จัดซื้ออุปกรณ์ใช้ตรวจการทำงานของต่อมไทรอยด์ 
5 รายการ</t>
  </si>
  <si>
    <t>บจก. ดีซีเอช ออริกา (ประเทศไทย)</t>
  </si>
  <si>
    <t>จัดซื้ออุปกรณ์ใช้ตรวจน้ำตาลในเลือด 4 รายการ</t>
  </si>
  <si>
    <t>จัดซื้ออุปกรณ์ใช้ตรวจประเมินการทำงานของหัวใจ 4 รายการ</t>
  </si>
  <si>
    <t>จัดซื้อเวชภัณฑ์ใช้สำหรับผู้ป่วย 2 รายการ</t>
  </si>
  <si>
    <t>บจก. ดีทแฮล์ม เคลเลอร์ โลจิสติกส์</t>
  </si>
  <si>
    <t xml:space="preserve">จัดซื้อเวชภัณฑ์ใช้ทดสอบประสิทธิภาพการฆ่าเชื้อด้วยไอน้ำ 1 รายการ </t>
  </si>
  <si>
    <t xml:space="preserve">จัดซื้อสายใช้สำหรับเครื่องตรวจวัดความอิ่มตัวของออกซิเจนในเลือด 1 รายการ </t>
  </si>
  <si>
    <t>บจก. สมิท เมดิคอล</t>
  </si>
  <si>
    <t>จัดซื้อเวชภัณฑ์ใช้สำหรับผ่าตัดข้อเข่าเทียม 6 รายการ</t>
  </si>
  <si>
    <t>จัดซื้ออุปกรณ์ใช้ตรวจด้านภูมิคุ้มกันวิทยา 4 รายการ</t>
  </si>
  <si>
    <t xml:space="preserve">จัดซื้อสายใช้สำหรับเครื่อง
ตรวจวิเคราะห์การนอนหลับ 
1 รายการ </t>
  </si>
  <si>
    <t xml:space="preserve">จัดซื้อน้ำยาใช้สำหรับทำความสะอาดและฆ่าเชื้อก่อนทำหัตถการ 1 รายการ </t>
  </si>
  <si>
    <t>จัดซื้อเวชภัณฑ์ใช้สำหรับผู้ป่วย 9 รายการ</t>
  </si>
  <si>
    <r>
      <t xml:space="preserve">Belt Fabric (NR)Natural 4/5 0+0 Size W </t>
    </r>
    <r>
      <rPr>
        <b/>
        <sz val="14"/>
        <rFont val="Angsana New"/>
        <family val="1"/>
      </rPr>
      <t>75 mm. x L 50,000 mm.</t>
    </r>
  </si>
  <si>
    <t>จัดซื้อเวชภัณฑ์ยา</t>
  </si>
  <si>
    <t>6 พฤษภาคม 2568</t>
  </si>
  <si>
    <t>บจก. ดีทแฮล์ม
 เคลเลอร์ โลจิสติกส์</t>
  </si>
  <si>
    <t>บจก. ห้างขายยาตราเจ็ดดาว</t>
  </si>
  <si>
    <t xml:space="preserve">บจก. พรอส ฟาร์มา </t>
  </si>
  <si>
    <t xml:space="preserve">บจก. บี.เอ็ล.เอช. 
เทร็ดดิ้ง </t>
  </si>
  <si>
    <t xml:space="preserve">บจก. เจ เอส วิขั่น </t>
  </si>
  <si>
    <t xml:space="preserve">บจก. ไบโอฟาร์ม 
เคมิคัลส์ </t>
  </si>
  <si>
    <t>บจก. ฟาร์มาฮอฟ</t>
  </si>
  <si>
    <t xml:space="preserve">บจก. อเมริกันไต้หวัน ไบโอฟาร์ม </t>
  </si>
  <si>
    <t>บจก. ที.โอ.เคมีคอลส์ (1979)</t>
  </si>
  <si>
    <t>บจก. แอตแลนต้า เมคดิคแคร์</t>
  </si>
  <si>
    <t xml:space="preserve">จัดซื้อเวชภัณฑ์ยา  </t>
  </si>
  <si>
    <t>19 พฤษภาคม 2568</t>
  </si>
  <si>
    <t>20 พฤษภาคม 2568</t>
  </si>
  <si>
    <t>บจก. คอสม่า เทรดดิ้ง</t>
  </si>
  <si>
    <t>7 พฤษภาคม 2568</t>
  </si>
  <si>
    <t>บจก. ดีทแฮล์ม 
เคลเลอร์ โลจิสติกส์</t>
  </si>
  <si>
    <t>บจก. สยามฟาร์มา
ซูติคอล</t>
  </si>
  <si>
    <t xml:space="preserve">บมจ. ชุมชนเภสัชกรรม </t>
  </si>
  <si>
    <t>บจก. มาสุ</t>
  </si>
  <si>
    <t>บจก. เบอร์ลินฟาร์มาซูติคอลอินดัสตรี้</t>
  </si>
  <si>
    <t xml:space="preserve">บจก. บีเจเอช เมดิคอล </t>
  </si>
  <si>
    <t>8 พฤษภาคม 2568</t>
  </si>
  <si>
    <t>บจก. สยามฟาร์มาซูติคอล</t>
  </si>
  <si>
    <t xml:space="preserve">บจก. ไบโอฟาร์ม เคมิคัลส์ </t>
  </si>
  <si>
    <t xml:space="preserve">บจก. โปลิฟาร์ม </t>
  </si>
  <si>
    <t>หจก. แอล.บี.เอส. แลบบอเรตอรี่</t>
  </si>
  <si>
    <t>บจก. แปซิฟิค 
เฮลธ์แคร์ (ไทยแลนด์)</t>
  </si>
  <si>
    <t>บจก. เกร๊ทเตอร์ 
มายบาซิน</t>
  </si>
  <si>
    <t>"MAGRIS" STAINLESS CHAIN TYPE SSR812-K325 1 ROLL = 3.048 MTR</t>
  </si>
  <si>
    <t xml:space="preserve">เดือนพฤษภาคม จำนวน 171 รายการ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</si>
</sst>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[$-F800]dddd\,\ mmmm\ dd\,\ yyyy"/>
    <numFmt numFmtId="188" formatCode="B1d\-mmm\-yy"/>
    <numFmt numFmtId="189" formatCode="[$-101041E]d\ mmmm\ yyyy;@"/>
    <numFmt numFmtId="190" formatCode="[$-101041E]d\ mmm\ yy;@"/>
  </numFmts>
  <fonts count="2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indexed="8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  <charset val="222"/>
    </font>
    <font>
      <sz val="14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4"/>
      <color indexed="8"/>
      <name val="Wingdings"/>
      <charset val="2"/>
    </font>
    <font>
      <sz val="16"/>
      <color rgb="FFFF0000"/>
      <name val="TH SarabunPSK"/>
      <family val="2"/>
    </font>
    <font>
      <b/>
      <sz val="20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indexed="8"/>
      <name val="Angsana New"/>
      <family val="1"/>
    </font>
    <font>
      <b/>
      <sz val="18"/>
      <name val="Angsana New"/>
      <family val="1"/>
    </font>
    <font>
      <sz val="14"/>
      <color indexed="8"/>
      <name val="Angsana New"/>
      <family val="1"/>
    </font>
    <font>
      <sz val="14"/>
      <color theme="1"/>
      <name val="Angsana New"/>
      <family val="1"/>
    </font>
    <font>
      <sz val="14"/>
      <name val="Angsana New"/>
      <family val="1"/>
    </font>
    <font>
      <sz val="15"/>
      <name val="Angsana New"/>
      <family val="1"/>
    </font>
    <font>
      <sz val="14"/>
      <color indexed="8"/>
      <name val="Angsana New"/>
      <family val="1"/>
      <charset val="222"/>
    </font>
    <font>
      <sz val="14"/>
      <color theme="1"/>
      <name val="Angsana New"/>
      <family val="1"/>
      <charset val="222"/>
    </font>
    <font>
      <sz val="14"/>
      <name val="Angsana New"/>
      <family val="1"/>
      <charset val="222"/>
    </font>
    <font>
      <b/>
      <sz val="14"/>
      <name val="Angsana New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43" fontId="2" fillId="0" borderId="0" xfId="1" applyFont="1"/>
    <xf numFmtId="43" fontId="2" fillId="0" borderId="12" xfId="1" applyFont="1" applyBorder="1" applyAlignment="1">
      <alignment horizontal="center"/>
    </xf>
    <xf numFmtId="0" fontId="3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43" fontId="3" fillId="0" borderId="15" xfId="1" applyFont="1" applyBorder="1" applyAlignment="1">
      <alignment horizontal="center" vertical="top"/>
    </xf>
    <xf numFmtId="0" fontId="2" fillId="0" borderId="15" xfId="0" applyFont="1" applyBorder="1" applyAlignment="1">
      <alignment vertical="top"/>
    </xf>
    <xf numFmtId="43" fontId="3" fillId="0" borderId="15" xfId="1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vertical="top"/>
    </xf>
    <xf numFmtId="43" fontId="4" fillId="0" borderId="15" xfId="1" applyFont="1" applyBorder="1" applyAlignment="1">
      <alignment horizontal="center" vertical="center"/>
    </xf>
    <xf numFmtId="0" fontId="5" fillId="0" borderId="0" xfId="0" applyFont="1"/>
    <xf numFmtId="43" fontId="5" fillId="0" borderId="15" xfId="1" applyFont="1" applyFill="1" applyBorder="1" applyAlignment="1">
      <alignment horizontal="center" vertical="center" wrapText="1"/>
    </xf>
    <xf numFmtId="43" fontId="5" fillId="0" borderId="15" xfId="1" applyFont="1" applyFill="1" applyBorder="1" applyAlignment="1">
      <alignment horizontal="center" vertical="center"/>
    </xf>
    <xf numFmtId="43" fontId="5" fillId="0" borderId="16" xfId="1" applyFont="1" applyFill="1" applyBorder="1" applyAlignment="1">
      <alignment horizontal="center" vertical="center" wrapText="1"/>
    </xf>
    <xf numFmtId="43" fontId="5" fillId="0" borderId="16" xfId="1" applyFont="1" applyFill="1" applyBorder="1" applyAlignment="1">
      <alignment horizontal="center" vertical="center"/>
    </xf>
    <xf numFmtId="43" fontId="5" fillId="0" borderId="17" xfId="1" applyFont="1" applyFill="1" applyBorder="1" applyAlignment="1">
      <alignment horizontal="center" vertical="center" wrapText="1"/>
    </xf>
    <xf numFmtId="43" fontId="5" fillId="0" borderId="17" xfId="1" applyFont="1" applyFill="1" applyBorder="1" applyAlignment="1">
      <alignment horizontal="center" vertical="center"/>
    </xf>
    <xf numFmtId="43" fontId="5" fillId="0" borderId="5" xfId="1" applyFont="1" applyFill="1" applyBorder="1" applyAlignment="1">
      <alignment horizontal="center" vertical="center" wrapText="1"/>
    </xf>
    <xf numFmtId="43" fontId="5" fillId="0" borderId="5" xfId="1" applyFont="1" applyFill="1" applyBorder="1" applyAlignment="1">
      <alignment horizontal="center" vertical="center"/>
    </xf>
    <xf numFmtId="43" fontId="5" fillId="0" borderId="8" xfId="1" applyFont="1" applyFill="1" applyBorder="1" applyAlignment="1">
      <alignment horizontal="center" vertical="center" wrapText="1"/>
    </xf>
    <xf numFmtId="43" fontId="5" fillId="0" borderId="8" xfId="1" applyFont="1" applyFill="1" applyBorder="1" applyAlignment="1">
      <alignment horizontal="center" vertical="center"/>
    </xf>
    <xf numFmtId="43" fontId="5" fillId="0" borderId="2" xfId="1" applyFont="1" applyFill="1" applyBorder="1" applyAlignment="1">
      <alignment horizontal="center" vertical="center" wrapText="1"/>
    </xf>
    <xf numFmtId="43" fontId="5" fillId="0" borderId="2" xfId="1" applyFont="1" applyFill="1" applyBorder="1" applyAlignment="1">
      <alignment horizontal="center" vertical="center"/>
    </xf>
    <xf numFmtId="43" fontId="6" fillId="0" borderId="15" xfId="1" applyFont="1" applyFill="1" applyBorder="1" applyAlignment="1">
      <alignment horizontal="center" vertical="center" wrapText="1"/>
    </xf>
    <xf numFmtId="43" fontId="6" fillId="0" borderId="15" xfId="1" applyFont="1" applyFill="1" applyBorder="1" applyAlignment="1">
      <alignment horizontal="center" vertical="center"/>
    </xf>
    <xf numFmtId="43" fontId="6" fillId="0" borderId="2" xfId="1" applyFont="1" applyFill="1" applyBorder="1" applyAlignment="1">
      <alignment horizontal="center" vertical="center" wrapText="1"/>
    </xf>
    <xf numFmtId="43" fontId="6" fillId="0" borderId="2" xfId="1" applyFont="1" applyFill="1" applyBorder="1" applyAlignment="1">
      <alignment horizontal="center" vertical="center"/>
    </xf>
    <xf numFmtId="43" fontId="6" fillId="0" borderId="8" xfId="1" applyFont="1" applyFill="1" applyBorder="1" applyAlignment="1">
      <alignment horizontal="center" vertical="center" wrapText="1"/>
    </xf>
    <xf numFmtId="43" fontId="6" fillId="0" borderId="8" xfId="1" applyFont="1" applyFill="1" applyBorder="1" applyAlignment="1">
      <alignment horizontal="center" vertical="center"/>
    </xf>
    <xf numFmtId="43" fontId="11" fillId="0" borderId="12" xfId="1" applyFont="1" applyBorder="1"/>
    <xf numFmtId="43" fontId="6" fillId="0" borderId="0" xfId="1" quotePrefix="1" applyFont="1" applyFill="1" applyAlignment="1">
      <alignment horizontal="center" vertical="center"/>
    </xf>
    <xf numFmtId="43" fontId="5" fillId="0" borderId="0" xfId="1" applyFont="1" applyFill="1"/>
    <xf numFmtId="1" fontId="6" fillId="0" borderId="0" xfId="0" quotePrefix="1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 wrapText="1"/>
    </xf>
    <xf numFmtId="187" fontId="6" fillId="0" borderId="15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187" fontId="6" fillId="0" borderId="17" xfId="0" quotePrefix="1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187" fontId="6" fillId="0" borderId="5" xfId="0" quotePrefix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top" wrapText="1"/>
    </xf>
    <xf numFmtId="4" fontId="16" fillId="0" borderId="12" xfId="0" applyNumberFormat="1" applyFont="1" applyBorder="1" applyAlignment="1">
      <alignment horizontal="right" vertical="top" wrapText="1"/>
    </xf>
    <xf numFmtId="0" fontId="16" fillId="0" borderId="12" xfId="0" applyFont="1" applyBorder="1" applyAlignment="1">
      <alignment horizontal="center" vertical="top" wrapText="1"/>
    </xf>
    <xf numFmtId="189" fontId="16" fillId="0" borderId="12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center"/>
    </xf>
    <xf numFmtId="43" fontId="18" fillId="0" borderId="2" xfId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8" xfId="0" applyFont="1" applyBorder="1" applyAlignment="1">
      <alignment vertical="center"/>
    </xf>
    <xf numFmtId="0" fontId="18" fillId="0" borderId="9" xfId="0" applyFont="1" applyBorder="1" applyAlignment="1">
      <alignment horizontal="center"/>
    </xf>
    <xf numFmtId="43" fontId="18" fillId="0" borderId="10" xfId="1" applyFont="1" applyFill="1" applyBorder="1" applyAlignment="1">
      <alignment horizontal="center" vertical="center"/>
    </xf>
    <xf numFmtId="43" fontId="18" fillId="0" borderId="11" xfId="1" applyFont="1" applyFill="1" applyBorder="1" applyAlignment="1">
      <alignment horizontal="center" vertical="center"/>
    </xf>
    <xf numFmtId="43" fontId="18" fillId="0" borderId="14" xfId="1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/>
    </xf>
    <xf numFmtId="0" fontId="18" fillId="0" borderId="14" xfId="0" applyFont="1" applyBorder="1" applyAlignment="1">
      <alignment horizontal="center" vertical="center" wrapText="1"/>
    </xf>
    <xf numFmtId="187" fontId="20" fillId="0" borderId="14" xfId="0" applyNumberFormat="1" applyFont="1" applyBorder="1" applyAlignment="1">
      <alignment horizontal="center" vertical="center"/>
    </xf>
    <xf numFmtId="43" fontId="18" fillId="0" borderId="15" xfId="1" applyFont="1" applyFill="1" applyBorder="1" applyAlignment="1">
      <alignment horizontal="center" vertical="center" wrapText="1"/>
    </xf>
    <xf numFmtId="43" fontId="18" fillId="0" borderId="15" xfId="1" applyFont="1" applyFill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horizontal="left" vertical="center"/>
    </xf>
    <xf numFmtId="0" fontId="18" fillId="0" borderId="15" xfId="0" applyFont="1" applyBorder="1" applyAlignment="1">
      <alignment horizontal="center" vertical="center" wrapText="1"/>
    </xf>
    <xf numFmtId="187" fontId="20" fillId="0" borderId="15" xfId="0" applyNumberFormat="1" applyFont="1" applyBorder="1" applyAlignment="1">
      <alignment horizontal="center" vertical="center"/>
    </xf>
    <xf numFmtId="43" fontId="18" fillId="0" borderId="16" xfId="1" applyFont="1" applyFill="1" applyBorder="1" applyAlignment="1">
      <alignment horizontal="center" vertical="center" wrapText="1"/>
    </xf>
    <xf numFmtId="43" fontId="18" fillId="0" borderId="16" xfId="1" applyFont="1" applyFill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left" vertical="center"/>
    </xf>
    <xf numFmtId="0" fontId="18" fillId="0" borderId="16" xfId="0" applyFont="1" applyBorder="1" applyAlignment="1">
      <alignment horizontal="center" vertical="center" wrapText="1"/>
    </xf>
    <xf numFmtId="43" fontId="18" fillId="0" borderId="17" xfId="1" applyFont="1" applyFill="1" applyBorder="1" applyAlignment="1">
      <alignment horizontal="center" vertical="center" wrapText="1"/>
    </xf>
    <xf numFmtId="43" fontId="18" fillId="0" borderId="17" xfId="1" applyFont="1" applyFill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7" xfId="0" applyFont="1" applyBorder="1" applyAlignment="1">
      <alignment horizontal="left" vertical="center"/>
    </xf>
    <xf numFmtId="0" fontId="18" fillId="0" borderId="17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187" fontId="20" fillId="0" borderId="17" xfId="0" applyNumberFormat="1" applyFont="1" applyBorder="1" applyAlignment="1">
      <alignment horizontal="center" vertical="center"/>
    </xf>
    <xf numFmtId="187" fontId="20" fillId="0" borderId="17" xfId="0" quotePrefix="1" applyNumberFormat="1" applyFont="1" applyBorder="1" applyAlignment="1">
      <alignment horizontal="center" vertical="center"/>
    </xf>
    <xf numFmtId="0" fontId="18" fillId="0" borderId="15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43" fontId="18" fillId="0" borderId="12" xfId="1" applyFont="1" applyFill="1" applyBorder="1" applyAlignment="1">
      <alignment horizontal="center" vertical="center" wrapText="1"/>
    </xf>
    <xf numFmtId="43" fontId="18" fillId="0" borderId="12" xfId="1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9" fillId="0" borderId="12" xfId="0" applyFont="1" applyBorder="1"/>
    <xf numFmtId="0" fontId="18" fillId="0" borderId="12" xfId="0" applyFont="1" applyBorder="1" applyAlignment="1">
      <alignment horizontal="left" vertical="center"/>
    </xf>
    <xf numFmtId="0" fontId="18" fillId="0" borderId="12" xfId="0" applyFont="1" applyBorder="1" applyAlignment="1">
      <alignment horizontal="center" vertical="center" wrapText="1"/>
    </xf>
    <xf numFmtId="187" fontId="20" fillId="0" borderId="12" xfId="0" applyNumberFormat="1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187" fontId="20" fillId="0" borderId="12" xfId="0" quotePrefix="1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0" fillId="0" borderId="2" xfId="0" applyFont="1" applyBorder="1" applyAlignment="1">
      <alignment horizontal="left" vertical="top" wrapText="1"/>
    </xf>
    <xf numFmtId="43" fontId="20" fillId="0" borderId="2" xfId="1" applyFont="1" applyFill="1" applyBorder="1" applyAlignment="1">
      <alignment horizontal="center" vertical="top" wrapText="1"/>
    </xf>
    <xf numFmtId="0" fontId="20" fillId="0" borderId="12" xfId="0" applyFont="1" applyBorder="1" applyAlignment="1">
      <alignment horizontal="center" vertical="top" wrapText="1"/>
    </xf>
    <xf numFmtId="0" fontId="20" fillId="0" borderId="12" xfId="0" applyFont="1" applyBorder="1" applyAlignment="1">
      <alignment horizontal="left" vertical="top" wrapText="1"/>
    </xf>
    <xf numFmtId="43" fontId="20" fillId="0" borderId="12" xfId="1" applyFont="1" applyFill="1" applyBorder="1" applyAlignment="1">
      <alignment horizontal="center" vertical="top" wrapText="1"/>
    </xf>
    <xf numFmtId="0" fontId="20" fillId="0" borderId="12" xfId="0" quotePrefix="1" applyFont="1" applyBorder="1" applyAlignment="1">
      <alignment horizontal="center" vertical="top" wrapText="1"/>
    </xf>
    <xf numFmtId="0" fontId="20" fillId="0" borderId="2" xfId="0" quotePrefix="1" applyFont="1" applyBorder="1" applyAlignment="1">
      <alignment horizontal="center" vertical="top" wrapText="1"/>
    </xf>
    <xf numFmtId="0" fontId="20" fillId="0" borderId="2" xfId="0" applyFont="1" applyBorder="1" applyAlignment="1">
      <alignment horizontal="left" vertical="center" wrapText="1"/>
    </xf>
    <xf numFmtId="43" fontId="20" fillId="0" borderId="4" xfId="1" applyFont="1" applyBorder="1"/>
    <xf numFmtId="4" fontId="20" fillId="0" borderId="2" xfId="0" applyNumberFormat="1" applyFont="1" applyBorder="1" applyAlignment="1">
      <alignment vertical="top"/>
    </xf>
    <xf numFmtId="0" fontId="20" fillId="0" borderId="2" xfId="0" applyFont="1" applyBorder="1" applyAlignment="1">
      <alignment horizontal="center" vertical="top"/>
    </xf>
    <xf numFmtId="0" fontId="20" fillId="0" borderId="0" xfId="0" applyFont="1" applyAlignment="1">
      <alignment vertical="top"/>
    </xf>
    <xf numFmtId="49" fontId="20" fillId="0" borderId="2" xfId="0" applyNumberFormat="1" applyFont="1" applyBorder="1" applyAlignment="1">
      <alignment horizontal="center" vertical="top" wrapText="1"/>
    </xf>
    <xf numFmtId="0" fontId="20" fillId="0" borderId="8" xfId="0" applyFont="1" applyBorder="1" applyAlignment="1">
      <alignment horizontal="left" vertical="center" wrapText="1"/>
    </xf>
    <xf numFmtId="0" fontId="20" fillId="0" borderId="8" xfId="0" applyFont="1" applyBorder="1"/>
    <xf numFmtId="43" fontId="20" fillId="0" borderId="21" xfId="1" applyFont="1" applyBorder="1" applyAlignment="1"/>
    <xf numFmtId="0" fontId="20" fillId="0" borderId="21" xfId="0" applyFont="1" applyBorder="1"/>
    <xf numFmtId="43" fontId="20" fillId="0" borderId="8" xfId="1" applyFont="1" applyBorder="1" applyAlignment="1"/>
    <xf numFmtId="188" fontId="20" fillId="0" borderId="8" xfId="0" applyNumberFormat="1" applyFont="1" applyBorder="1" applyAlignment="1">
      <alignment horizontal="center"/>
    </xf>
    <xf numFmtId="0" fontId="20" fillId="0" borderId="12" xfId="0" applyFont="1" applyBorder="1" applyAlignment="1">
      <alignment vertical="top"/>
    </xf>
    <xf numFmtId="0" fontId="20" fillId="0" borderId="2" xfId="0" applyFont="1" applyBorder="1" applyAlignment="1">
      <alignment vertical="top" wrapText="1"/>
    </xf>
    <xf numFmtId="43" fontId="20" fillId="0" borderId="4" xfId="1" applyFont="1" applyBorder="1" applyAlignment="1">
      <alignment vertical="top"/>
    </xf>
    <xf numFmtId="0" fontId="20" fillId="0" borderId="2" xfId="0" applyFont="1" applyBorder="1" applyAlignment="1">
      <alignment horizontal="left" vertical="top"/>
    </xf>
    <xf numFmtId="0" fontId="20" fillId="0" borderId="8" xfId="0" applyFont="1" applyBorder="1" applyAlignment="1">
      <alignment horizontal="left" vertical="center"/>
    </xf>
    <xf numFmtId="0" fontId="20" fillId="0" borderId="8" xfId="0" applyFont="1" applyBorder="1" applyAlignment="1">
      <alignment horizontal="left" vertical="top"/>
    </xf>
    <xf numFmtId="49" fontId="20" fillId="0" borderId="2" xfId="0" applyNumberFormat="1" applyFont="1" applyBorder="1" applyAlignment="1">
      <alignment horizontal="center" vertical="top"/>
    </xf>
    <xf numFmtId="0" fontId="20" fillId="0" borderId="2" xfId="0" applyFont="1" applyBorder="1" applyAlignment="1">
      <alignment horizontal="center" vertical="center"/>
    </xf>
    <xf numFmtId="4" fontId="20" fillId="0" borderId="2" xfId="0" applyNumberFormat="1" applyFont="1" applyBorder="1" applyAlignment="1">
      <alignment horizontal="left" vertical="top"/>
    </xf>
    <xf numFmtId="49" fontId="20" fillId="0" borderId="2" xfId="0" applyNumberFormat="1" applyFont="1" applyBorder="1" applyAlignment="1">
      <alignment horizontal="left" vertical="top"/>
    </xf>
    <xf numFmtId="4" fontId="20" fillId="0" borderId="12" xfId="0" applyNumberFormat="1" applyFont="1" applyBorder="1" applyAlignment="1">
      <alignment vertical="top"/>
    </xf>
    <xf numFmtId="43" fontId="20" fillId="0" borderId="4" xfId="1" applyFont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0" fontId="20" fillId="0" borderId="2" xfId="0" applyFont="1" applyBorder="1" applyAlignment="1">
      <alignment horizontal="left" vertical="center"/>
    </xf>
    <xf numFmtId="4" fontId="20" fillId="0" borderId="2" xfId="0" applyNumberFormat="1" applyFont="1" applyBorder="1"/>
    <xf numFmtId="0" fontId="20" fillId="0" borderId="0" xfId="0" applyFont="1"/>
    <xf numFmtId="49" fontId="20" fillId="0" borderId="2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vertical="top"/>
    </xf>
    <xf numFmtId="0" fontId="20" fillId="0" borderId="0" xfId="0" applyFont="1" applyAlignment="1">
      <alignment vertical="top" wrapText="1"/>
    </xf>
    <xf numFmtId="4" fontId="20" fillId="0" borderId="2" xfId="0" applyNumberFormat="1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3" fontId="20" fillId="0" borderId="12" xfId="0" applyNumberFormat="1" applyFont="1" applyBorder="1" applyAlignment="1">
      <alignment horizontal="left" vertical="top"/>
    </xf>
    <xf numFmtId="4" fontId="20" fillId="0" borderId="12" xfId="0" applyNumberFormat="1" applyFont="1" applyBorder="1" applyAlignment="1">
      <alignment horizontal="left" vertical="top"/>
    </xf>
    <xf numFmtId="0" fontId="20" fillId="0" borderId="12" xfId="0" applyFont="1" applyBorder="1" applyAlignment="1">
      <alignment horizontal="left" vertical="top"/>
    </xf>
    <xf numFmtId="49" fontId="20" fillId="0" borderId="2" xfId="0" applyNumberFormat="1" applyFont="1" applyBorder="1" applyAlignment="1">
      <alignment horizontal="left" vertical="top" wrapText="1"/>
    </xf>
    <xf numFmtId="3" fontId="20" fillId="0" borderId="12" xfId="0" applyNumberFormat="1" applyFont="1" applyBorder="1" applyAlignment="1">
      <alignment vertical="top"/>
    </xf>
    <xf numFmtId="0" fontId="20" fillId="0" borderId="12" xfId="0" applyFont="1" applyBorder="1" applyAlignment="1">
      <alignment vertical="top" wrapText="1"/>
    </xf>
    <xf numFmtId="0" fontId="20" fillId="0" borderId="12" xfId="0" applyFont="1" applyBorder="1" applyAlignment="1">
      <alignment horizontal="left" vertical="center" wrapText="1"/>
    </xf>
    <xf numFmtId="43" fontId="20" fillId="0" borderId="12" xfId="1" applyFont="1" applyBorder="1"/>
    <xf numFmtId="0" fontId="20" fillId="0" borderId="12" xfId="0" applyFont="1" applyBorder="1" applyAlignment="1">
      <alignment horizontal="center" vertical="top"/>
    </xf>
    <xf numFmtId="49" fontId="20" fillId="0" borderId="12" xfId="0" applyNumberFormat="1" applyFont="1" applyBorder="1" applyAlignment="1">
      <alignment horizontal="center" vertical="top" wrapText="1"/>
    </xf>
    <xf numFmtId="43" fontId="20" fillId="0" borderId="12" xfId="1" applyFont="1" applyBorder="1" applyAlignment="1">
      <alignment vertical="top"/>
    </xf>
    <xf numFmtId="0" fontId="20" fillId="0" borderId="8" xfId="0" applyFont="1" applyBorder="1" applyAlignment="1">
      <alignment wrapText="1"/>
    </xf>
    <xf numFmtId="0" fontId="20" fillId="0" borderId="8" xfId="0" quotePrefix="1" applyFont="1" applyBorder="1" applyAlignment="1">
      <alignment horizontal="left" vertical="center" wrapText="1"/>
    </xf>
    <xf numFmtId="0" fontId="20" fillId="0" borderId="2" xfId="0" applyFont="1" applyBorder="1" applyAlignment="1">
      <alignment wrapText="1"/>
    </xf>
    <xf numFmtId="0" fontId="20" fillId="0" borderId="2" xfId="0" quotePrefix="1" applyFont="1" applyBorder="1" applyAlignment="1">
      <alignment horizontal="left" vertical="top" wrapText="1"/>
    </xf>
    <xf numFmtId="0" fontId="16" fillId="0" borderId="12" xfId="0" applyFont="1" applyBorder="1" applyAlignment="1">
      <alignment vertical="top" wrapText="1"/>
    </xf>
    <xf numFmtId="4" fontId="16" fillId="0" borderId="12" xfId="0" applyNumberFormat="1" applyFont="1" applyBorder="1" applyAlignment="1">
      <alignment vertical="top" wrapText="1"/>
    </xf>
    <xf numFmtId="0" fontId="15" fillId="0" borderId="12" xfId="0" applyFont="1" applyBorder="1" applyAlignment="1">
      <alignment horizontal="left" vertical="top" wrapText="1"/>
    </xf>
    <xf numFmtId="190" fontId="16" fillId="0" borderId="12" xfId="0" quotePrefix="1" applyNumberFormat="1" applyFont="1" applyBorder="1" applyAlignment="1">
      <alignment horizontal="center" vertical="top"/>
    </xf>
    <xf numFmtId="4" fontId="16" fillId="0" borderId="22" xfId="0" applyNumberFormat="1" applyFont="1" applyBorder="1" applyAlignment="1">
      <alignment horizontal="left" vertical="top" wrapText="1"/>
    </xf>
    <xf numFmtId="4" fontId="15" fillId="0" borderId="12" xfId="0" applyNumberFormat="1" applyFont="1" applyBorder="1" applyAlignment="1">
      <alignment vertical="top" wrapText="1"/>
    </xf>
    <xf numFmtId="0" fontId="15" fillId="0" borderId="12" xfId="0" applyFont="1" applyBorder="1" applyAlignment="1">
      <alignment vertical="top" wrapText="1"/>
    </xf>
    <xf numFmtId="4" fontId="16" fillId="0" borderId="18" xfId="0" applyNumberFormat="1" applyFont="1" applyBorder="1" applyAlignment="1">
      <alignment vertical="top" wrapText="1"/>
    </xf>
    <xf numFmtId="0" fontId="16" fillId="0" borderId="18" xfId="0" applyFont="1" applyBorder="1" applyAlignment="1">
      <alignment vertical="top" wrapText="1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49" fontId="20" fillId="0" borderId="12" xfId="0" applyNumberFormat="1" applyFont="1" applyBorder="1" applyAlignment="1">
      <alignment horizontal="center" vertical="top"/>
    </xf>
    <xf numFmtId="0" fontId="20" fillId="0" borderId="12" xfId="0" applyFont="1" applyBorder="1" applyAlignment="1">
      <alignment horizontal="left" vertical="center"/>
    </xf>
    <xf numFmtId="4" fontId="20" fillId="0" borderId="12" xfId="0" applyNumberFormat="1" applyFont="1" applyBorder="1"/>
    <xf numFmtId="0" fontId="20" fillId="0" borderId="12" xfId="0" applyFont="1" applyBorder="1" applyAlignment="1">
      <alignment horizontal="center" vertical="center"/>
    </xf>
    <xf numFmtId="0" fontId="20" fillId="0" borderId="12" xfId="0" applyFont="1" applyBorder="1"/>
    <xf numFmtId="49" fontId="20" fillId="0" borderId="1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0" fontId="18" fillId="0" borderId="8" xfId="0" applyFont="1" applyBorder="1" applyAlignment="1">
      <alignment horizontal="left" vertical="top" wrapText="1"/>
    </xf>
    <xf numFmtId="0" fontId="18" fillId="0" borderId="2" xfId="0" applyFont="1" applyBorder="1" applyAlignment="1">
      <alignment vertical="top" wrapText="1"/>
    </xf>
    <xf numFmtId="0" fontId="18" fillId="0" borderId="5" xfId="0" applyFont="1" applyBorder="1" applyAlignment="1">
      <alignment vertical="top" wrapText="1"/>
    </xf>
    <xf numFmtId="0" fontId="18" fillId="0" borderId="8" xfId="0" applyFont="1" applyBorder="1" applyAlignment="1">
      <alignment vertical="top" wrapText="1"/>
    </xf>
    <xf numFmtId="0" fontId="18" fillId="0" borderId="2" xfId="0" applyFont="1" applyBorder="1" applyAlignment="1">
      <alignment horizontal="center" wrapText="1"/>
    </xf>
    <xf numFmtId="0" fontId="18" fillId="0" borderId="5" xfId="0" applyFont="1" applyBorder="1" applyAlignment="1">
      <alignment horizontal="center" wrapText="1"/>
    </xf>
    <xf numFmtId="0" fontId="18" fillId="0" borderId="8" xfId="0" applyFont="1" applyBorder="1" applyAlignment="1">
      <alignment horizontal="center" wrapText="1"/>
    </xf>
    <xf numFmtId="0" fontId="18" fillId="0" borderId="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43" fontId="18" fillId="0" borderId="2" xfId="1" applyFont="1" applyFill="1" applyBorder="1" applyAlignment="1">
      <alignment horizontal="center" vertical="center" wrapText="1"/>
    </xf>
    <xf numFmtId="43" fontId="18" fillId="0" borderId="5" xfId="1" applyFont="1" applyFill="1" applyBorder="1" applyAlignment="1">
      <alignment horizontal="center" vertical="center" wrapText="1"/>
    </xf>
    <xf numFmtId="43" fontId="18" fillId="0" borderId="8" xfId="1" applyFont="1" applyFill="1" applyBorder="1" applyAlignment="1">
      <alignment horizontal="center" vertical="center" wrapText="1"/>
    </xf>
    <xf numFmtId="43" fontId="18" fillId="0" borderId="2" xfId="1" applyFont="1" applyFill="1" applyBorder="1" applyAlignment="1">
      <alignment horizontal="center" vertical="center"/>
    </xf>
    <xf numFmtId="43" fontId="18" fillId="0" borderId="5" xfId="1" applyFont="1" applyFill="1" applyBorder="1" applyAlignment="1">
      <alignment horizontal="center" vertical="center"/>
    </xf>
    <xf numFmtId="43" fontId="18" fillId="0" borderId="8" xfId="1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1" fontId="6" fillId="0" borderId="0" xfId="0" quotePrefix="1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" fontId="6" fillId="0" borderId="1" xfId="0" quotePrefix="1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20" fillId="0" borderId="2" xfId="0" applyFont="1" applyBorder="1" applyAlignment="1">
      <alignment vertical="top" wrapText="1"/>
    </xf>
    <xf numFmtId="0" fontId="20" fillId="0" borderId="8" xfId="0" applyFont="1" applyBorder="1" applyAlignment="1">
      <alignment vertical="top" wrapText="1"/>
    </xf>
    <xf numFmtId="0" fontId="20" fillId="0" borderId="2" xfId="0" applyFont="1" applyBorder="1" applyAlignment="1">
      <alignment horizontal="center" vertical="top" wrapText="1"/>
    </xf>
    <xf numFmtId="0" fontId="20" fillId="0" borderId="8" xfId="0" applyFont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2" xfId="0" applyFont="1" applyBorder="1" applyAlignment="1">
      <alignment horizontal="left" vertical="top" wrapText="1"/>
    </xf>
    <xf numFmtId="0" fontId="20" fillId="0" borderId="8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/>
    </xf>
    <xf numFmtId="0" fontId="20" fillId="0" borderId="8" xfId="0" applyFont="1" applyBorder="1" applyAlignment="1">
      <alignment horizontal="left" vertical="top"/>
    </xf>
    <xf numFmtId="0" fontId="20" fillId="0" borderId="2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wrapText="1"/>
    </xf>
    <xf numFmtId="0" fontId="20" fillId="0" borderId="8" xfId="0" applyFont="1" applyBorder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4" fillId="0" borderId="18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0" fontId="24" fillId="0" borderId="2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3981903</xdr:colOff>
      <xdr:row>0</xdr:row>
      <xdr:rowOff>55335</xdr:rowOff>
    </xdr:from>
    <xdr:to>
      <xdr:col>1</xdr:col>
      <xdr:colOff>4879975</xdr:colOff>
      <xdr:row>3</xdr:row>
      <xdr:rowOff>206375</xdr:rowOff>
    </xdr:to>
    <xdr:pic>
      <xdr:nvPicPr>
        <xdr:cNvPr id="2" name="รูปภาพ 1" descr="คำอธิบาย: ยสท1">
          <a:extLst>
            <a:ext uri="{FF2B5EF4-FFF2-40B4-BE49-F238E27FC236}">
              <a16:creationId xmlns:a16="http://schemas.microsoft.com/office/drawing/2014/main" id="{6AE43075-E286-4A36-950E-6C8276F01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4803" y="55335"/>
          <a:ext cx="898072" cy="9511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8F64F-94D2-404A-A591-43A1E1474AFE}">
  <dimension ref="A1:K260"/>
  <sheetViews>
    <sheetView tabSelected="1" topLeftCell="A248" zoomScale="90" zoomScaleNormal="90" workbookViewId="0">
      <selection activeCell="F263" sqref="F263"/>
    </sheetView>
  </sheetViews>
  <sheetFormatPr defaultColWidth="9" defaultRowHeight="20.100000000000001" customHeight="1" x14ac:dyDescent="0.3"/>
  <cols>
    <col min="1" max="1" width="4.625" style="76" customWidth="1"/>
    <col min="2" max="2" width="22.625" style="18" customWidth="1"/>
    <col min="3" max="3" width="8.75" style="39" customWidth="1"/>
    <col min="4" max="4" width="8.625" style="39" customWidth="1"/>
    <col min="5" max="5" width="11" style="18" bestFit="1" customWidth="1"/>
    <col min="6" max="6" width="31.25" style="18" customWidth="1"/>
    <col min="7" max="7" width="8.75" style="39" bestFit="1" customWidth="1"/>
    <col min="8" max="8" width="26.125" style="18" customWidth="1"/>
    <col min="9" max="9" width="8.75" style="39" bestFit="1" customWidth="1"/>
    <col min="10" max="10" width="13.25" style="18" customWidth="1"/>
    <col min="11" max="11" width="17.375" style="18" customWidth="1"/>
    <col min="12" max="248" width="9" style="18"/>
    <col min="249" max="249" width="4.625" style="18" customWidth="1"/>
    <col min="250" max="250" width="29.375" style="18" customWidth="1"/>
    <col min="251" max="252" width="10.125" style="18" customWidth="1"/>
    <col min="253" max="253" width="13" style="18" customWidth="1"/>
    <col min="254" max="254" width="26.875" style="18" customWidth="1"/>
    <col min="255" max="255" width="11.25" style="18" customWidth="1"/>
    <col min="256" max="256" width="23.625" style="18" customWidth="1"/>
    <col min="257" max="257" width="11.375" style="18" customWidth="1"/>
    <col min="258" max="258" width="16.5" style="18" customWidth="1"/>
    <col min="259" max="259" width="25.125" style="18" customWidth="1"/>
    <col min="260" max="504" width="9" style="18"/>
    <col min="505" max="505" width="4.625" style="18" customWidth="1"/>
    <col min="506" max="506" width="29.375" style="18" customWidth="1"/>
    <col min="507" max="508" width="10.125" style="18" customWidth="1"/>
    <col min="509" max="509" width="13" style="18" customWidth="1"/>
    <col min="510" max="510" width="26.875" style="18" customWidth="1"/>
    <col min="511" max="511" width="11.25" style="18" customWidth="1"/>
    <col min="512" max="512" width="23.625" style="18" customWidth="1"/>
    <col min="513" max="513" width="11.375" style="18" customWidth="1"/>
    <col min="514" max="514" width="16.5" style="18" customWidth="1"/>
    <col min="515" max="515" width="25.125" style="18" customWidth="1"/>
    <col min="516" max="760" width="9" style="18"/>
    <col min="761" max="761" width="4.625" style="18" customWidth="1"/>
    <col min="762" max="762" width="29.375" style="18" customWidth="1"/>
    <col min="763" max="764" width="10.125" style="18" customWidth="1"/>
    <col min="765" max="765" width="13" style="18" customWidth="1"/>
    <col min="766" max="766" width="26.875" style="18" customWidth="1"/>
    <col min="767" max="767" width="11.25" style="18" customWidth="1"/>
    <col min="768" max="768" width="23.625" style="18" customWidth="1"/>
    <col min="769" max="769" width="11.375" style="18" customWidth="1"/>
    <col min="770" max="770" width="16.5" style="18" customWidth="1"/>
    <col min="771" max="771" width="25.125" style="18" customWidth="1"/>
    <col min="772" max="1016" width="9" style="18"/>
    <col min="1017" max="1017" width="4.625" style="18" customWidth="1"/>
    <col min="1018" max="1018" width="29.375" style="18" customWidth="1"/>
    <col min="1019" max="1020" width="10.125" style="18" customWidth="1"/>
    <col min="1021" max="1021" width="13" style="18" customWidth="1"/>
    <col min="1022" max="1022" width="26.875" style="18" customWidth="1"/>
    <col min="1023" max="1023" width="11.25" style="18" customWidth="1"/>
    <col min="1024" max="1024" width="23.625" style="18" customWidth="1"/>
    <col min="1025" max="1025" width="11.375" style="18" customWidth="1"/>
    <col min="1026" max="1026" width="16.5" style="18" customWidth="1"/>
    <col min="1027" max="1027" width="25.125" style="18" customWidth="1"/>
    <col min="1028" max="1272" width="9" style="18"/>
    <col min="1273" max="1273" width="4.625" style="18" customWidth="1"/>
    <col min="1274" max="1274" width="29.375" style="18" customWidth="1"/>
    <col min="1275" max="1276" width="10.125" style="18" customWidth="1"/>
    <col min="1277" max="1277" width="13" style="18" customWidth="1"/>
    <col min="1278" max="1278" width="26.875" style="18" customWidth="1"/>
    <col min="1279" max="1279" width="11.25" style="18" customWidth="1"/>
    <col min="1280" max="1280" width="23.625" style="18" customWidth="1"/>
    <col min="1281" max="1281" width="11.375" style="18" customWidth="1"/>
    <col min="1282" max="1282" width="16.5" style="18" customWidth="1"/>
    <col min="1283" max="1283" width="25.125" style="18" customWidth="1"/>
    <col min="1284" max="1528" width="9" style="18"/>
    <col min="1529" max="1529" width="4.625" style="18" customWidth="1"/>
    <col min="1530" max="1530" width="29.375" style="18" customWidth="1"/>
    <col min="1531" max="1532" width="10.125" style="18" customWidth="1"/>
    <col min="1533" max="1533" width="13" style="18" customWidth="1"/>
    <col min="1534" max="1534" width="26.875" style="18" customWidth="1"/>
    <col min="1535" max="1535" width="11.25" style="18" customWidth="1"/>
    <col min="1536" max="1536" width="23.625" style="18" customWidth="1"/>
    <col min="1537" max="1537" width="11.375" style="18" customWidth="1"/>
    <col min="1538" max="1538" width="16.5" style="18" customWidth="1"/>
    <col min="1539" max="1539" width="25.125" style="18" customWidth="1"/>
    <col min="1540" max="1784" width="9" style="18"/>
    <col min="1785" max="1785" width="4.625" style="18" customWidth="1"/>
    <col min="1786" max="1786" width="29.375" style="18" customWidth="1"/>
    <col min="1787" max="1788" width="10.125" style="18" customWidth="1"/>
    <col min="1789" max="1789" width="13" style="18" customWidth="1"/>
    <col min="1790" max="1790" width="26.875" style="18" customWidth="1"/>
    <col min="1791" max="1791" width="11.25" style="18" customWidth="1"/>
    <col min="1792" max="1792" width="23.625" style="18" customWidth="1"/>
    <col min="1793" max="1793" width="11.375" style="18" customWidth="1"/>
    <col min="1794" max="1794" width="16.5" style="18" customWidth="1"/>
    <col min="1795" max="1795" width="25.125" style="18" customWidth="1"/>
    <col min="1796" max="2040" width="9" style="18"/>
    <col min="2041" max="2041" width="4.625" style="18" customWidth="1"/>
    <col min="2042" max="2042" width="29.375" style="18" customWidth="1"/>
    <col min="2043" max="2044" width="10.125" style="18" customWidth="1"/>
    <col min="2045" max="2045" width="13" style="18" customWidth="1"/>
    <col min="2046" max="2046" width="26.875" style="18" customWidth="1"/>
    <col min="2047" max="2047" width="11.25" style="18" customWidth="1"/>
    <col min="2048" max="2048" width="23.625" style="18" customWidth="1"/>
    <col min="2049" max="2049" width="11.375" style="18" customWidth="1"/>
    <col min="2050" max="2050" width="16.5" style="18" customWidth="1"/>
    <col min="2051" max="2051" width="25.125" style="18" customWidth="1"/>
    <col min="2052" max="2296" width="9" style="18"/>
    <col min="2297" max="2297" width="4.625" style="18" customWidth="1"/>
    <col min="2298" max="2298" width="29.375" style="18" customWidth="1"/>
    <col min="2299" max="2300" width="10.125" style="18" customWidth="1"/>
    <col min="2301" max="2301" width="13" style="18" customWidth="1"/>
    <col min="2302" max="2302" width="26.875" style="18" customWidth="1"/>
    <col min="2303" max="2303" width="11.25" style="18" customWidth="1"/>
    <col min="2304" max="2304" width="23.625" style="18" customWidth="1"/>
    <col min="2305" max="2305" width="11.375" style="18" customWidth="1"/>
    <col min="2306" max="2306" width="16.5" style="18" customWidth="1"/>
    <col min="2307" max="2307" width="25.125" style="18" customWidth="1"/>
    <col min="2308" max="2552" width="9" style="18"/>
    <col min="2553" max="2553" width="4.625" style="18" customWidth="1"/>
    <col min="2554" max="2554" width="29.375" style="18" customWidth="1"/>
    <col min="2555" max="2556" width="10.125" style="18" customWidth="1"/>
    <col min="2557" max="2557" width="13" style="18" customWidth="1"/>
    <col min="2558" max="2558" width="26.875" style="18" customWidth="1"/>
    <col min="2559" max="2559" width="11.25" style="18" customWidth="1"/>
    <col min="2560" max="2560" width="23.625" style="18" customWidth="1"/>
    <col min="2561" max="2561" width="11.375" style="18" customWidth="1"/>
    <col min="2562" max="2562" width="16.5" style="18" customWidth="1"/>
    <col min="2563" max="2563" width="25.125" style="18" customWidth="1"/>
    <col min="2564" max="2808" width="9" style="18"/>
    <col min="2809" max="2809" width="4.625" style="18" customWidth="1"/>
    <col min="2810" max="2810" width="29.375" style="18" customWidth="1"/>
    <col min="2811" max="2812" width="10.125" style="18" customWidth="1"/>
    <col min="2813" max="2813" width="13" style="18" customWidth="1"/>
    <col min="2814" max="2814" width="26.875" style="18" customWidth="1"/>
    <col min="2815" max="2815" width="11.25" style="18" customWidth="1"/>
    <col min="2816" max="2816" width="23.625" style="18" customWidth="1"/>
    <col min="2817" max="2817" width="11.375" style="18" customWidth="1"/>
    <col min="2818" max="2818" width="16.5" style="18" customWidth="1"/>
    <col min="2819" max="2819" width="25.125" style="18" customWidth="1"/>
    <col min="2820" max="3064" width="9" style="18"/>
    <col min="3065" max="3065" width="4.625" style="18" customWidth="1"/>
    <col min="3066" max="3066" width="29.375" style="18" customWidth="1"/>
    <col min="3067" max="3068" width="10.125" style="18" customWidth="1"/>
    <col min="3069" max="3069" width="13" style="18" customWidth="1"/>
    <col min="3070" max="3070" width="26.875" style="18" customWidth="1"/>
    <col min="3071" max="3071" width="11.25" style="18" customWidth="1"/>
    <col min="3072" max="3072" width="23.625" style="18" customWidth="1"/>
    <col min="3073" max="3073" width="11.375" style="18" customWidth="1"/>
    <col min="3074" max="3074" width="16.5" style="18" customWidth="1"/>
    <col min="3075" max="3075" width="25.125" style="18" customWidth="1"/>
    <col min="3076" max="3320" width="9" style="18"/>
    <col min="3321" max="3321" width="4.625" style="18" customWidth="1"/>
    <col min="3322" max="3322" width="29.375" style="18" customWidth="1"/>
    <col min="3323" max="3324" width="10.125" style="18" customWidth="1"/>
    <col min="3325" max="3325" width="13" style="18" customWidth="1"/>
    <col min="3326" max="3326" width="26.875" style="18" customWidth="1"/>
    <col min="3327" max="3327" width="11.25" style="18" customWidth="1"/>
    <col min="3328" max="3328" width="23.625" style="18" customWidth="1"/>
    <col min="3329" max="3329" width="11.375" style="18" customWidth="1"/>
    <col min="3330" max="3330" width="16.5" style="18" customWidth="1"/>
    <col min="3331" max="3331" width="25.125" style="18" customWidth="1"/>
    <col min="3332" max="3576" width="9" style="18"/>
    <col min="3577" max="3577" width="4.625" style="18" customWidth="1"/>
    <col min="3578" max="3578" width="29.375" style="18" customWidth="1"/>
    <col min="3579" max="3580" width="10.125" style="18" customWidth="1"/>
    <col min="3581" max="3581" width="13" style="18" customWidth="1"/>
    <col min="3582" max="3582" width="26.875" style="18" customWidth="1"/>
    <col min="3583" max="3583" width="11.25" style="18" customWidth="1"/>
    <col min="3584" max="3584" width="23.625" style="18" customWidth="1"/>
    <col min="3585" max="3585" width="11.375" style="18" customWidth="1"/>
    <col min="3586" max="3586" width="16.5" style="18" customWidth="1"/>
    <col min="3587" max="3587" width="25.125" style="18" customWidth="1"/>
    <col min="3588" max="3832" width="9" style="18"/>
    <col min="3833" max="3833" width="4.625" style="18" customWidth="1"/>
    <col min="3834" max="3834" width="29.375" style="18" customWidth="1"/>
    <col min="3835" max="3836" width="10.125" style="18" customWidth="1"/>
    <col min="3837" max="3837" width="13" style="18" customWidth="1"/>
    <col min="3838" max="3838" width="26.875" style="18" customWidth="1"/>
    <col min="3839" max="3839" width="11.25" style="18" customWidth="1"/>
    <col min="3840" max="3840" width="23.625" style="18" customWidth="1"/>
    <col min="3841" max="3841" width="11.375" style="18" customWidth="1"/>
    <col min="3842" max="3842" width="16.5" style="18" customWidth="1"/>
    <col min="3843" max="3843" width="25.125" style="18" customWidth="1"/>
    <col min="3844" max="4088" width="9" style="18"/>
    <col min="4089" max="4089" width="4.625" style="18" customWidth="1"/>
    <col min="4090" max="4090" width="29.375" style="18" customWidth="1"/>
    <col min="4091" max="4092" width="10.125" style="18" customWidth="1"/>
    <col min="4093" max="4093" width="13" style="18" customWidth="1"/>
    <col min="4094" max="4094" width="26.875" style="18" customWidth="1"/>
    <col min="4095" max="4095" width="11.25" style="18" customWidth="1"/>
    <col min="4096" max="4096" width="23.625" style="18" customWidth="1"/>
    <col min="4097" max="4097" width="11.375" style="18" customWidth="1"/>
    <col min="4098" max="4098" width="16.5" style="18" customWidth="1"/>
    <col min="4099" max="4099" width="25.125" style="18" customWidth="1"/>
    <col min="4100" max="4344" width="9" style="18"/>
    <col min="4345" max="4345" width="4.625" style="18" customWidth="1"/>
    <col min="4346" max="4346" width="29.375" style="18" customWidth="1"/>
    <col min="4347" max="4348" width="10.125" style="18" customWidth="1"/>
    <col min="4349" max="4349" width="13" style="18" customWidth="1"/>
    <col min="4350" max="4350" width="26.875" style="18" customWidth="1"/>
    <col min="4351" max="4351" width="11.25" style="18" customWidth="1"/>
    <col min="4352" max="4352" width="23.625" style="18" customWidth="1"/>
    <col min="4353" max="4353" width="11.375" style="18" customWidth="1"/>
    <col min="4354" max="4354" width="16.5" style="18" customWidth="1"/>
    <col min="4355" max="4355" width="25.125" style="18" customWidth="1"/>
    <col min="4356" max="4600" width="9" style="18"/>
    <col min="4601" max="4601" width="4.625" style="18" customWidth="1"/>
    <col min="4602" max="4602" width="29.375" style="18" customWidth="1"/>
    <col min="4603" max="4604" width="10.125" style="18" customWidth="1"/>
    <col min="4605" max="4605" width="13" style="18" customWidth="1"/>
    <col min="4606" max="4606" width="26.875" style="18" customWidth="1"/>
    <col min="4607" max="4607" width="11.25" style="18" customWidth="1"/>
    <col min="4608" max="4608" width="23.625" style="18" customWidth="1"/>
    <col min="4609" max="4609" width="11.375" style="18" customWidth="1"/>
    <col min="4610" max="4610" width="16.5" style="18" customWidth="1"/>
    <col min="4611" max="4611" width="25.125" style="18" customWidth="1"/>
    <col min="4612" max="4856" width="9" style="18"/>
    <col min="4857" max="4857" width="4.625" style="18" customWidth="1"/>
    <col min="4858" max="4858" width="29.375" style="18" customWidth="1"/>
    <col min="4859" max="4860" width="10.125" style="18" customWidth="1"/>
    <col min="4861" max="4861" width="13" style="18" customWidth="1"/>
    <col min="4862" max="4862" width="26.875" style="18" customWidth="1"/>
    <col min="4863" max="4863" width="11.25" style="18" customWidth="1"/>
    <col min="4864" max="4864" width="23.625" style="18" customWidth="1"/>
    <col min="4865" max="4865" width="11.375" style="18" customWidth="1"/>
    <col min="4866" max="4866" width="16.5" style="18" customWidth="1"/>
    <col min="4867" max="4867" width="25.125" style="18" customWidth="1"/>
    <col min="4868" max="5112" width="9" style="18"/>
    <col min="5113" max="5113" width="4.625" style="18" customWidth="1"/>
    <col min="5114" max="5114" width="29.375" style="18" customWidth="1"/>
    <col min="5115" max="5116" width="10.125" style="18" customWidth="1"/>
    <col min="5117" max="5117" width="13" style="18" customWidth="1"/>
    <col min="5118" max="5118" width="26.875" style="18" customWidth="1"/>
    <col min="5119" max="5119" width="11.25" style="18" customWidth="1"/>
    <col min="5120" max="5120" width="23.625" style="18" customWidth="1"/>
    <col min="5121" max="5121" width="11.375" style="18" customWidth="1"/>
    <col min="5122" max="5122" width="16.5" style="18" customWidth="1"/>
    <col min="5123" max="5123" width="25.125" style="18" customWidth="1"/>
    <col min="5124" max="5368" width="9" style="18"/>
    <col min="5369" max="5369" width="4.625" style="18" customWidth="1"/>
    <col min="5370" max="5370" width="29.375" style="18" customWidth="1"/>
    <col min="5371" max="5372" width="10.125" style="18" customWidth="1"/>
    <col min="5373" max="5373" width="13" style="18" customWidth="1"/>
    <col min="5374" max="5374" width="26.875" style="18" customWidth="1"/>
    <col min="5375" max="5375" width="11.25" style="18" customWidth="1"/>
    <col min="5376" max="5376" width="23.625" style="18" customWidth="1"/>
    <col min="5377" max="5377" width="11.375" style="18" customWidth="1"/>
    <col min="5378" max="5378" width="16.5" style="18" customWidth="1"/>
    <col min="5379" max="5379" width="25.125" style="18" customWidth="1"/>
    <col min="5380" max="5624" width="9" style="18"/>
    <col min="5625" max="5625" width="4.625" style="18" customWidth="1"/>
    <col min="5626" max="5626" width="29.375" style="18" customWidth="1"/>
    <col min="5627" max="5628" width="10.125" style="18" customWidth="1"/>
    <col min="5629" max="5629" width="13" style="18" customWidth="1"/>
    <col min="5630" max="5630" width="26.875" style="18" customWidth="1"/>
    <col min="5631" max="5631" width="11.25" style="18" customWidth="1"/>
    <col min="5632" max="5632" width="23.625" style="18" customWidth="1"/>
    <col min="5633" max="5633" width="11.375" style="18" customWidth="1"/>
    <col min="5634" max="5634" width="16.5" style="18" customWidth="1"/>
    <col min="5635" max="5635" width="25.125" style="18" customWidth="1"/>
    <col min="5636" max="5880" width="9" style="18"/>
    <col min="5881" max="5881" width="4.625" style="18" customWidth="1"/>
    <col min="5882" max="5882" width="29.375" style="18" customWidth="1"/>
    <col min="5883" max="5884" width="10.125" style="18" customWidth="1"/>
    <col min="5885" max="5885" width="13" style="18" customWidth="1"/>
    <col min="5886" max="5886" width="26.875" style="18" customWidth="1"/>
    <col min="5887" max="5887" width="11.25" style="18" customWidth="1"/>
    <col min="5888" max="5888" width="23.625" style="18" customWidth="1"/>
    <col min="5889" max="5889" width="11.375" style="18" customWidth="1"/>
    <col min="5890" max="5890" width="16.5" style="18" customWidth="1"/>
    <col min="5891" max="5891" width="25.125" style="18" customWidth="1"/>
    <col min="5892" max="6136" width="9" style="18"/>
    <col min="6137" max="6137" width="4.625" style="18" customWidth="1"/>
    <col min="6138" max="6138" width="29.375" style="18" customWidth="1"/>
    <col min="6139" max="6140" width="10.125" style="18" customWidth="1"/>
    <col min="6141" max="6141" width="13" style="18" customWidth="1"/>
    <col min="6142" max="6142" width="26.875" style="18" customWidth="1"/>
    <col min="6143" max="6143" width="11.25" style="18" customWidth="1"/>
    <col min="6144" max="6144" width="23.625" style="18" customWidth="1"/>
    <col min="6145" max="6145" width="11.375" style="18" customWidth="1"/>
    <col min="6146" max="6146" width="16.5" style="18" customWidth="1"/>
    <col min="6147" max="6147" width="25.125" style="18" customWidth="1"/>
    <col min="6148" max="6392" width="9" style="18"/>
    <col min="6393" max="6393" width="4.625" style="18" customWidth="1"/>
    <col min="6394" max="6394" width="29.375" style="18" customWidth="1"/>
    <col min="6395" max="6396" width="10.125" style="18" customWidth="1"/>
    <col min="6397" max="6397" width="13" style="18" customWidth="1"/>
    <col min="6398" max="6398" width="26.875" style="18" customWidth="1"/>
    <col min="6399" max="6399" width="11.25" style="18" customWidth="1"/>
    <col min="6400" max="6400" width="23.625" style="18" customWidth="1"/>
    <col min="6401" max="6401" width="11.375" style="18" customWidth="1"/>
    <col min="6402" max="6402" width="16.5" style="18" customWidth="1"/>
    <col min="6403" max="6403" width="25.125" style="18" customWidth="1"/>
    <col min="6404" max="6648" width="9" style="18"/>
    <col min="6649" max="6649" width="4.625" style="18" customWidth="1"/>
    <col min="6650" max="6650" width="29.375" style="18" customWidth="1"/>
    <col min="6651" max="6652" width="10.125" style="18" customWidth="1"/>
    <col min="6653" max="6653" width="13" style="18" customWidth="1"/>
    <col min="6654" max="6654" width="26.875" style="18" customWidth="1"/>
    <col min="6655" max="6655" width="11.25" style="18" customWidth="1"/>
    <col min="6656" max="6656" width="23.625" style="18" customWidth="1"/>
    <col min="6657" max="6657" width="11.375" style="18" customWidth="1"/>
    <col min="6658" max="6658" width="16.5" style="18" customWidth="1"/>
    <col min="6659" max="6659" width="25.125" style="18" customWidth="1"/>
    <col min="6660" max="6904" width="9" style="18"/>
    <col min="6905" max="6905" width="4.625" style="18" customWidth="1"/>
    <col min="6906" max="6906" width="29.375" style="18" customWidth="1"/>
    <col min="6907" max="6908" width="10.125" style="18" customWidth="1"/>
    <col min="6909" max="6909" width="13" style="18" customWidth="1"/>
    <col min="6910" max="6910" width="26.875" style="18" customWidth="1"/>
    <col min="6911" max="6911" width="11.25" style="18" customWidth="1"/>
    <col min="6912" max="6912" width="23.625" style="18" customWidth="1"/>
    <col min="6913" max="6913" width="11.375" style="18" customWidth="1"/>
    <col min="6914" max="6914" width="16.5" style="18" customWidth="1"/>
    <col min="6915" max="6915" width="25.125" style="18" customWidth="1"/>
    <col min="6916" max="7160" width="9" style="18"/>
    <col min="7161" max="7161" width="4.625" style="18" customWidth="1"/>
    <col min="7162" max="7162" width="29.375" style="18" customWidth="1"/>
    <col min="7163" max="7164" width="10.125" style="18" customWidth="1"/>
    <col min="7165" max="7165" width="13" style="18" customWidth="1"/>
    <col min="7166" max="7166" width="26.875" style="18" customWidth="1"/>
    <col min="7167" max="7167" width="11.25" style="18" customWidth="1"/>
    <col min="7168" max="7168" width="23.625" style="18" customWidth="1"/>
    <col min="7169" max="7169" width="11.375" style="18" customWidth="1"/>
    <col min="7170" max="7170" width="16.5" style="18" customWidth="1"/>
    <col min="7171" max="7171" width="25.125" style="18" customWidth="1"/>
    <col min="7172" max="7416" width="9" style="18"/>
    <col min="7417" max="7417" width="4.625" style="18" customWidth="1"/>
    <col min="7418" max="7418" width="29.375" style="18" customWidth="1"/>
    <col min="7419" max="7420" width="10.125" style="18" customWidth="1"/>
    <col min="7421" max="7421" width="13" style="18" customWidth="1"/>
    <col min="7422" max="7422" width="26.875" style="18" customWidth="1"/>
    <col min="7423" max="7423" width="11.25" style="18" customWidth="1"/>
    <col min="7424" max="7424" width="23.625" style="18" customWidth="1"/>
    <col min="7425" max="7425" width="11.375" style="18" customWidth="1"/>
    <col min="7426" max="7426" width="16.5" style="18" customWidth="1"/>
    <col min="7427" max="7427" width="25.125" style="18" customWidth="1"/>
    <col min="7428" max="7672" width="9" style="18"/>
    <col min="7673" max="7673" width="4.625" style="18" customWidth="1"/>
    <col min="7674" max="7674" width="29.375" style="18" customWidth="1"/>
    <col min="7675" max="7676" width="10.125" style="18" customWidth="1"/>
    <col min="7677" max="7677" width="13" style="18" customWidth="1"/>
    <col min="7678" max="7678" width="26.875" style="18" customWidth="1"/>
    <col min="7679" max="7679" width="11.25" style="18" customWidth="1"/>
    <col min="7680" max="7680" width="23.625" style="18" customWidth="1"/>
    <col min="7681" max="7681" width="11.375" style="18" customWidth="1"/>
    <col min="7682" max="7682" width="16.5" style="18" customWidth="1"/>
    <col min="7683" max="7683" width="25.125" style="18" customWidth="1"/>
    <col min="7684" max="7928" width="9" style="18"/>
    <col min="7929" max="7929" width="4.625" style="18" customWidth="1"/>
    <col min="7930" max="7930" width="29.375" style="18" customWidth="1"/>
    <col min="7931" max="7932" width="10.125" style="18" customWidth="1"/>
    <col min="7933" max="7933" width="13" style="18" customWidth="1"/>
    <col min="7934" max="7934" width="26.875" style="18" customWidth="1"/>
    <col min="7935" max="7935" width="11.25" style="18" customWidth="1"/>
    <col min="7936" max="7936" width="23.625" style="18" customWidth="1"/>
    <col min="7937" max="7937" width="11.375" style="18" customWidth="1"/>
    <col min="7938" max="7938" width="16.5" style="18" customWidth="1"/>
    <col min="7939" max="7939" width="25.125" style="18" customWidth="1"/>
    <col min="7940" max="8184" width="9" style="18"/>
    <col min="8185" max="8185" width="4.625" style="18" customWidth="1"/>
    <col min="8186" max="8186" width="29.375" style="18" customWidth="1"/>
    <col min="8187" max="8188" width="10.125" style="18" customWidth="1"/>
    <col min="8189" max="8189" width="13" style="18" customWidth="1"/>
    <col min="8190" max="8190" width="26.875" style="18" customWidth="1"/>
    <col min="8191" max="8191" width="11.25" style="18" customWidth="1"/>
    <col min="8192" max="8192" width="23.625" style="18" customWidth="1"/>
    <col min="8193" max="8193" width="11.375" style="18" customWidth="1"/>
    <col min="8194" max="8194" width="16.5" style="18" customWidth="1"/>
    <col min="8195" max="8195" width="25.125" style="18" customWidth="1"/>
    <col min="8196" max="8440" width="9" style="18"/>
    <col min="8441" max="8441" width="4.625" style="18" customWidth="1"/>
    <col min="8442" max="8442" width="29.375" style="18" customWidth="1"/>
    <col min="8443" max="8444" width="10.125" style="18" customWidth="1"/>
    <col min="8445" max="8445" width="13" style="18" customWidth="1"/>
    <col min="8446" max="8446" width="26.875" style="18" customWidth="1"/>
    <col min="8447" max="8447" width="11.25" style="18" customWidth="1"/>
    <col min="8448" max="8448" width="23.625" style="18" customWidth="1"/>
    <col min="8449" max="8449" width="11.375" style="18" customWidth="1"/>
    <col min="8450" max="8450" width="16.5" style="18" customWidth="1"/>
    <col min="8451" max="8451" width="25.125" style="18" customWidth="1"/>
    <col min="8452" max="8696" width="9" style="18"/>
    <col min="8697" max="8697" width="4.625" style="18" customWidth="1"/>
    <col min="8698" max="8698" width="29.375" style="18" customWidth="1"/>
    <col min="8699" max="8700" width="10.125" style="18" customWidth="1"/>
    <col min="8701" max="8701" width="13" style="18" customWidth="1"/>
    <col min="8702" max="8702" width="26.875" style="18" customWidth="1"/>
    <col min="8703" max="8703" width="11.25" style="18" customWidth="1"/>
    <col min="8704" max="8704" width="23.625" style="18" customWidth="1"/>
    <col min="8705" max="8705" width="11.375" style="18" customWidth="1"/>
    <col min="8706" max="8706" width="16.5" style="18" customWidth="1"/>
    <col min="8707" max="8707" width="25.125" style="18" customWidth="1"/>
    <col min="8708" max="8952" width="9" style="18"/>
    <col min="8953" max="8953" width="4.625" style="18" customWidth="1"/>
    <col min="8954" max="8954" width="29.375" style="18" customWidth="1"/>
    <col min="8955" max="8956" width="10.125" style="18" customWidth="1"/>
    <col min="8957" max="8957" width="13" style="18" customWidth="1"/>
    <col min="8958" max="8958" width="26.875" style="18" customWidth="1"/>
    <col min="8959" max="8959" width="11.25" style="18" customWidth="1"/>
    <col min="8960" max="8960" width="23.625" style="18" customWidth="1"/>
    <col min="8961" max="8961" width="11.375" style="18" customWidth="1"/>
    <col min="8962" max="8962" width="16.5" style="18" customWidth="1"/>
    <col min="8963" max="8963" width="25.125" style="18" customWidth="1"/>
    <col min="8964" max="9208" width="9" style="18"/>
    <col min="9209" max="9209" width="4.625" style="18" customWidth="1"/>
    <col min="9210" max="9210" width="29.375" style="18" customWidth="1"/>
    <col min="9211" max="9212" width="10.125" style="18" customWidth="1"/>
    <col min="9213" max="9213" width="13" style="18" customWidth="1"/>
    <col min="9214" max="9214" width="26.875" style="18" customWidth="1"/>
    <col min="9215" max="9215" width="11.25" style="18" customWidth="1"/>
    <col min="9216" max="9216" width="23.625" style="18" customWidth="1"/>
    <col min="9217" max="9217" width="11.375" style="18" customWidth="1"/>
    <col min="9218" max="9218" width="16.5" style="18" customWidth="1"/>
    <col min="9219" max="9219" width="25.125" style="18" customWidth="1"/>
    <col min="9220" max="9464" width="9" style="18"/>
    <col min="9465" max="9465" width="4.625" style="18" customWidth="1"/>
    <col min="9466" max="9466" width="29.375" style="18" customWidth="1"/>
    <col min="9467" max="9468" width="10.125" style="18" customWidth="1"/>
    <col min="9469" max="9469" width="13" style="18" customWidth="1"/>
    <col min="9470" max="9470" width="26.875" style="18" customWidth="1"/>
    <col min="9471" max="9471" width="11.25" style="18" customWidth="1"/>
    <col min="9472" max="9472" width="23.625" style="18" customWidth="1"/>
    <col min="9473" max="9473" width="11.375" style="18" customWidth="1"/>
    <col min="9474" max="9474" width="16.5" style="18" customWidth="1"/>
    <col min="9475" max="9475" width="25.125" style="18" customWidth="1"/>
    <col min="9476" max="9720" width="9" style="18"/>
    <col min="9721" max="9721" width="4.625" style="18" customWidth="1"/>
    <col min="9722" max="9722" width="29.375" style="18" customWidth="1"/>
    <col min="9723" max="9724" width="10.125" style="18" customWidth="1"/>
    <col min="9725" max="9725" width="13" style="18" customWidth="1"/>
    <col min="9726" max="9726" width="26.875" style="18" customWidth="1"/>
    <col min="9727" max="9727" width="11.25" style="18" customWidth="1"/>
    <col min="9728" max="9728" width="23.625" style="18" customWidth="1"/>
    <col min="9729" max="9729" width="11.375" style="18" customWidth="1"/>
    <col min="9730" max="9730" width="16.5" style="18" customWidth="1"/>
    <col min="9731" max="9731" width="25.125" style="18" customWidth="1"/>
    <col min="9732" max="9976" width="9" style="18"/>
    <col min="9977" max="9977" width="4.625" style="18" customWidth="1"/>
    <col min="9978" max="9978" width="29.375" style="18" customWidth="1"/>
    <col min="9979" max="9980" width="10.125" style="18" customWidth="1"/>
    <col min="9981" max="9981" width="13" style="18" customWidth="1"/>
    <col min="9982" max="9982" width="26.875" style="18" customWidth="1"/>
    <col min="9983" max="9983" width="11.25" style="18" customWidth="1"/>
    <col min="9984" max="9984" width="23.625" style="18" customWidth="1"/>
    <col min="9985" max="9985" width="11.375" style="18" customWidth="1"/>
    <col min="9986" max="9986" width="16.5" style="18" customWidth="1"/>
    <col min="9987" max="9987" width="25.125" style="18" customWidth="1"/>
    <col min="9988" max="10232" width="9" style="18"/>
    <col min="10233" max="10233" width="4.625" style="18" customWidth="1"/>
    <col min="10234" max="10234" width="29.375" style="18" customWidth="1"/>
    <col min="10235" max="10236" width="10.125" style="18" customWidth="1"/>
    <col min="10237" max="10237" width="13" style="18" customWidth="1"/>
    <col min="10238" max="10238" width="26.875" style="18" customWidth="1"/>
    <col min="10239" max="10239" width="11.25" style="18" customWidth="1"/>
    <col min="10240" max="10240" width="23.625" style="18" customWidth="1"/>
    <col min="10241" max="10241" width="11.375" style="18" customWidth="1"/>
    <col min="10242" max="10242" width="16.5" style="18" customWidth="1"/>
    <col min="10243" max="10243" width="25.125" style="18" customWidth="1"/>
    <col min="10244" max="10488" width="9" style="18"/>
    <col min="10489" max="10489" width="4.625" style="18" customWidth="1"/>
    <col min="10490" max="10490" width="29.375" style="18" customWidth="1"/>
    <col min="10491" max="10492" width="10.125" style="18" customWidth="1"/>
    <col min="10493" max="10493" width="13" style="18" customWidth="1"/>
    <col min="10494" max="10494" width="26.875" style="18" customWidth="1"/>
    <col min="10495" max="10495" width="11.25" style="18" customWidth="1"/>
    <col min="10496" max="10496" width="23.625" style="18" customWidth="1"/>
    <col min="10497" max="10497" width="11.375" style="18" customWidth="1"/>
    <col min="10498" max="10498" width="16.5" style="18" customWidth="1"/>
    <col min="10499" max="10499" width="25.125" style="18" customWidth="1"/>
    <col min="10500" max="10744" width="9" style="18"/>
    <col min="10745" max="10745" width="4.625" style="18" customWidth="1"/>
    <col min="10746" max="10746" width="29.375" style="18" customWidth="1"/>
    <col min="10747" max="10748" width="10.125" style="18" customWidth="1"/>
    <col min="10749" max="10749" width="13" style="18" customWidth="1"/>
    <col min="10750" max="10750" width="26.875" style="18" customWidth="1"/>
    <col min="10751" max="10751" width="11.25" style="18" customWidth="1"/>
    <col min="10752" max="10752" width="23.625" style="18" customWidth="1"/>
    <col min="10753" max="10753" width="11.375" style="18" customWidth="1"/>
    <col min="10754" max="10754" width="16.5" style="18" customWidth="1"/>
    <col min="10755" max="10755" width="25.125" style="18" customWidth="1"/>
    <col min="10756" max="11000" width="9" style="18"/>
    <col min="11001" max="11001" width="4.625" style="18" customWidth="1"/>
    <col min="11002" max="11002" width="29.375" style="18" customWidth="1"/>
    <col min="11003" max="11004" width="10.125" style="18" customWidth="1"/>
    <col min="11005" max="11005" width="13" style="18" customWidth="1"/>
    <col min="11006" max="11006" width="26.875" style="18" customWidth="1"/>
    <col min="11007" max="11007" width="11.25" style="18" customWidth="1"/>
    <col min="11008" max="11008" width="23.625" style="18" customWidth="1"/>
    <col min="11009" max="11009" width="11.375" style="18" customWidth="1"/>
    <col min="11010" max="11010" width="16.5" style="18" customWidth="1"/>
    <col min="11011" max="11011" width="25.125" style="18" customWidth="1"/>
    <col min="11012" max="11256" width="9" style="18"/>
    <col min="11257" max="11257" width="4.625" style="18" customWidth="1"/>
    <col min="11258" max="11258" width="29.375" style="18" customWidth="1"/>
    <col min="11259" max="11260" width="10.125" style="18" customWidth="1"/>
    <col min="11261" max="11261" width="13" style="18" customWidth="1"/>
    <col min="11262" max="11262" width="26.875" style="18" customWidth="1"/>
    <col min="11263" max="11263" width="11.25" style="18" customWidth="1"/>
    <col min="11264" max="11264" width="23.625" style="18" customWidth="1"/>
    <col min="11265" max="11265" width="11.375" style="18" customWidth="1"/>
    <col min="11266" max="11266" width="16.5" style="18" customWidth="1"/>
    <col min="11267" max="11267" width="25.125" style="18" customWidth="1"/>
    <col min="11268" max="11512" width="9" style="18"/>
    <col min="11513" max="11513" width="4.625" style="18" customWidth="1"/>
    <col min="11514" max="11514" width="29.375" style="18" customWidth="1"/>
    <col min="11515" max="11516" width="10.125" style="18" customWidth="1"/>
    <col min="11517" max="11517" width="13" style="18" customWidth="1"/>
    <col min="11518" max="11518" width="26.875" style="18" customWidth="1"/>
    <col min="11519" max="11519" width="11.25" style="18" customWidth="1"/>
    <col min="11520" max="11520" width="23.625" style="18" customWidth="1"/>
    <col min="11521" max="11521" width="11.375" style="18" customWidth="1"/>
    <col min="11522" max="11522" width="16.5" style="18" customWidth="1"/>
    <col min="11523" max="11523" width="25.125" style="18" customWidth="1"/>
    <col min="11524" max="11768" width="9" style="18"/>
    <col min="11769" max="11769" width="4.625" style="18" customWidth="1"/>
    <col min="11770" max="11770" width="29.375" style="18" customWidth="1"/>
    <col min="11771" max="11772" width="10.125" style="18" customWidth="1"/>
    <col min="11773" max="11773" width="13" style="18" customWidth="1"/>
    <col min="11774" max="11774" width="26.875" style="18" customWidth="1"/>
    <col min="11775" max="11775" width="11.25" style="18" customWidth="1"/>
    <col min="11776" max="11776" width="23.625" style="18" customWidth="1"/>
    <col min="11777" max="11777" width="11.375" style="18" customWidth="1"/>
    <col min="11778" max="11778" width="16.5" style="18" customWidth="1"/>
    <col min="11779" max="11779" width="25.125" style="18" customWidth="1"/>
    <col min="11780" max="12024" width="9" style="18"/>
    <col min="12025" max="12025" width="4.625" style="18" customWidth="1"/>
    <col min="12026" max="12026" width="29.375" style="18" customWidth="1"/>
    <col min="12027" max="12028" width="10.125" style="18" customWidth="1"/>
    <col min="12029" max="12029" width="13" style="18" customWidth="1"/>
    <col min="12030" max="12030" width="26.875" style="18" customWidth="1"/>
    <col min="12031" max="12031" width="11.25" style="18" customWidth="1"/>
    <col min="12032" max="12032" width="23.625" style="18" customWidth="1"/>
    <col min="12033" max="12033" width="11.375" style="18" customWidth="1"/>
    <col min="12034" max="12034" width="16.5" style="18" customWidth="1"/>
    <col min="12035" max="12035" width="25.125" style="18" customWidth="1"/>
    <col min="12036" max="12280" width="9" style="18"/>
    <col min="12281" max="12281" width="4.625" style="18" customWidth="1"/>
    <col min="12282" max="12282" width="29.375" style="18" customWidth="1"/>
    <col min="12283" max="12284" width="10.125" style="18" customWidth="1"/>
    <col min="12285" max="12285" width="13" style="18" customWidth="1"/>
    <col min="12286" max="12286" width="26.875" style="18" customWidth="1"/>
    <col min="12287" max="12287" width="11.25" style="18" customWidth="1"/>
    <col min="12288" max="12288" width="23.625" style="18" customWidth="1"/>
    <col min="12289" max="12289" width="11.375" style="18" customWidth="1"/>
    <col min="12290" max="12290" width="16.5" style="18" customWidth="1"/>
    <col min="12291" max="12291" width="25.125" style="18" customWidth="1"/>
    <col min="12292" max="12536" width="9" style="18"/>
    <col min="12537" max="12537" width="4.625" style="18" customWidth="1"/>
    <col min="12538" max="12538" width="29.375" style="18" customWidth="1"/>
    <col min="12539" max="12540" width="10.125" style="18" customWidth="1"/>
    <col min="12541" max="12541" width="13" style="18" customWidth="1"/>
    <col min="12542" max="12542" width="26.875" style="18" customWidth="1"/>
    <col min="12543" max="12543" width="11.25" style="18" customWidth="1"/>
    <col min="12544" max="12544" width="23.625" style="18" customWidth="1"/>
    <col min="12545" max="12545" width="11.375" style="18" customWidth="1"/>
    <col min="12546" max="12546" width="16.5" style="18" customWidth="1"/>
    <col min="12547" max="12547" width="25.125" style="18" customWidth="1"/>
    <col min="12548" max="12792" width="9" style="18"/>
    <col min="12793" max="12793" width="4.625" style="18" customWidth="1"/>
    <col min="12794" max="12794" width="29.375" style="18" customWidth="1"/>
    <col min="12795" max="12796" width="10.125" style="18" customWidth="1"/>
    <col min="12797" max="12797" width="13" style="18" customWidth="1"/>
    <col min="12798" max="12798" width="26.875" style="18" customWidth="1"/>
    <col min="12799" max="12799" width="11.25" style="18" customWidth="1"/>
    <col min="12800" max="12800" width="23.625" style="18" customWidth="1"/>
    <col min="12801" max="12801" width="11.375" style="18" customWidth="1"/>
    <col min="12802" max="12802" width="16.5" style="18" customWidth="1"/>
    <col min="12803" max="12803" width="25.125" style="18" customWidth="1"/>
    <col min="12804" max="13048" width="9" style="18"/>
    <col min="13049" max="13049" width="4.625" style="18" customWidth="1"/>
    <col min="13050" max="13050" width="29.375" style="18" customWidth="1"/>
    <col min="13051" max="13052" width="10.125" style="18" customWidth="1"/>
    <col min="13053" max="13053" width="13" style="18" customWidth="1"/>
    <col min="13054" max="13054" width="26.875" style="18" customWidth="1"/>
    <col min="13055" max="13055" width="11.25" style="18" customWidth="1"/>
    <col min="13056" max="13056" width="23.625" style="18" customWidth="1"/>
    <col min="13057" max="13057" width="11.375" style="18" customWidth="1"/>
    <col min="13058" max="13058" width="16.5" style="18" customWidth="1"/>
    <col min="13059" max="13059" width="25.125" style="18" customWidth="1"/>
    <col min="13060" max="13304" width="9" style="18"/>
    <col min="13305" max="13305" width="4.625" style="18" customWidth="1"/>
    <col min="13306" max="13306" width="29.375" style="18" customWidth="1"/>
    <col min="13307" max="13308" width="10.125" style="18" customWidth="1"/>
    <col min="13309" max="13309" width="13" style="18" customWidth="1"/>
    <col min="13310" max="13310" width="26.875" style="18" customWidth="1"/>
    <col min="13311" max="13311" width="11.25" style="18" customWidth="1"/>
    <col min="13312" max="13312" width="23.625" style="18" customWidth="1"/>
    <col min="13313" max="13313" width="11.375" style="18" customWidth="1"/>
    <col min="13314" max="13314" width="16.5" style="18" customWidth="1"/>
    <col min="13315" max="13315" width="25.125" style="18" customWidth="1"/>
    <col min="13316" max="13560" width="9" style="18"/>
    <col min="13561" max="13561" width="4.625" style="18" customWidth="1"/>
    <col min="13562" max="13562" width="29.375" style="18" customWidth="1"/>
    <col min="13563" max="13564" width="10.125" style="18" customWidth="1"/>
    <col min="13565" max="13565" width="13" style="18" customWidth="1"/>
    <col min="13566" max="13566" width="26.875" style="18" customWidth="1"/>
    <col min="13567" max="13567" width="11.25" style="18" customWidth="1"/>
    <col min="13568" max="13568" width="23.625" style="18" customWidth="1"/>
    <col min="13569" max="13569" width="11.375" style="18" customWidth="1"/>
    <col min="13570" max="13570" width="16.5" style="18" customWidth="1"/>
    <col min="13571" max="13571" width="25.125" style="18" customWidth="1"/>
    <col min="13572" max="13816" width="9" style="18"/>
    <col min="13817" max="13817" width="4.625" style="18" customWidth="1"/>
    <col min="13818" max="13818" width="29.375" style="18" customWidth="1"/>
    <col min="13819" max="13820" width="10.125" style="18" customWidth="1"/>
    <col min="13821" max="13821" width="13" style="18" customWidth="1"/>
    <col min="13822" max="13822" width="26.875" style="18" customWidth="1"/>
    <col min="13823" max="13823" width="11.25" style="18" customWidth="1"/>
    <col min="13824" max="13824" width="23.625" style="18" customWidth="1"/>
    <col min="13825" max="13825" width="11.375" style="18" customWidth="1"/>
    <col min="13826" max="13826" width="16.5" style="18" customWidth="1"/>
    <col min="13827" max="13827" width="25.125" style="18" customWidth="1"/>
    <col min="13828" max="14072" width="9" style="18"/>
    <col min="14073" max="14073" width="4.625" style="18" customWidth="1"/>
    <col min="14074" max="14074" width="29.375" style="18" customWidth="1"/>
    <col min="14075" max="14076" width="10.125" style="18" customWidth="1"/>
    <col min="14077" max="14077" width="13" style="18" customWidth="1"/>
    <col min="14078" max="14078" width="26.875" style="18" customWidth="1"/>
    <col min="14079" max="14079" width="11.25" style="18" customWidth="1"/>
    <col min="14080" max="14080" width="23.625" style="18" customWidth="1"/>
    <col min="14081" max="14081" width="11.375" style="18" customWidth="1"/>
    <col min="14082" max="14082" width="16.5" style="18" customWidth="1"/>
    <col min="14083" max="14083" width="25.125" style="18" customWidth="1"/>
    <col min="14084" max="14328" width="9" style="18"/>
    <col min="14329" max="14329" width="4.625" style="18" customWidth="1"/>
    <col min="14330" max="14330" width="29.375" style="18" customWidth="1"/>
    <col min="14331" max="14332" width="10.125" style="18" customWidth="1"/>
    <col min="14333" max="14333" width="13" style="18" customWidth="1"/>
    <col min="14334" max="14334" width="26.875" style="18" customWidth="1"/>
    <col min="14335" max="14335" width="11.25" style="18" customWidth="1"/>
    <col min="14336" max="14336" width="23.625" style="18" customWidth="1"/>
    <col min="14337" max="14337" width="11.375" style="18" customWidth="1"/>
    <col min="14338" max="14338" width="16.5" style="18" customWidth="1"/>
    <col min="14339" max="14339" width="25.125" style="18" customWidth="1"/>
    <col min="14340" max="14584" width="9" style="18"/>
    <col min="14585" max="14585" width="4.625" style="18" customWidth="1"/>
    <col min="14586" max="14586" width="29.375" style="18" customWidth="1"/>
    <col min="14587" max="14588" width="10.125" style="18" customWidth="1"/>
    <col min="14589" max="14589" width="13" style="18" customWidth="1"/>
    <col min="14590" max="14590" width="26.875" style="18" customWidth="1"/>
    <col min="14591" max="14591" width="11.25" style="18" customWidth="1"/>
    <col min="14592" max="14592" width="23.625" style="18" customWidth="1"/>
    <col min="14593" max="14593" width="11.375" style="18" customWidth="1"/>
    <col min="14594" max="14594" width="16.5" style="18" customWidth="1"/>
    <col min="14595" max="14595" width="25.125" style="18" customWidth="1"/>
    <col min="14596" max="14840" width="9" style="18"/>
    <col min="14841" max="14841" width="4.625" style="18" customWidth="1"/>
    <col min="14842" max="14842" width="29.375" style="18" customWidth="1"/>
    <col min="14843" max="14844" width="10.125" style="18" customWidth="1"/>
    <col min="14845" max="14845" width="13" style="18" customWidth="1"/>
    <col min="14846" max="14846" width="26.875" style="18" customWidth="1"/>
    <col min="14847" max="14847" width="11.25" style="18" customWidth="1"/>
    <col min="14848" max="14848" width="23.625" style="18" customWidth="1"/>
    <col min="14849" max="14849" width="11.375" style="18" customWidth="1"/>
    <col min="14850" max="14850" width="16.5" style="18" customWidth="1"/>
    <col min="14851" max="14851" width="25.125" style="18" customWidth="1"/>
    <col min="14852" max="15096" width="9" style="18"/>
    <col min="15097" max="15097" width="4.625" style="18" customWidth="1"/>
    <col min="15098" max="15098" width="29.375" style="18" customWidth="1"/>
    <col min="15099" max="15100" width="10.125" style="18" customWidth="1"/>
    <col min="15101" max="15101" width="13" style="18" customWidth="1"/>
    <col min="15102" max="15102" width="26.875" style="18" customWidth="1"/>
    <col min="15103" max="15103" width="11.25" style="18" customWidth="1"/>
    <col min="15104" max="15104" width="23.625" style="18" customWidth="1"/>
    <col min="15105" max="15105" width="11.375" style="18" customWidth="1"/>
    <col min="15106" max="15106" width="16.5" style="18" customWidth="1"/>
    <col min="15107" max="15107" width="25.125" style="18" customWidth="1"/>
    <col min="15108" max="15352" width="9" style="18"/>
    <col min="15353" max="15353" width="4.625" style="18" customWidth="1"/>
    <col min="15354" max="15354" width="29.375" style="18" customWidth="1"/>
    <col min="15355" max="15356" width="10.125" style="18" customWidth="1"/>
    <col min="15357" max="15357" width="13" style="18" customWidth="1"/>
    <col min="15358" max="15358" width="26.875" style="18" customWidth="1"/>
    <col min="15359" max="15359" width="11.25" style="18" customWidth="1"/>
    <col min="15360" max="15360" width="23.625" style="18" customWidth="1"/>
    <col min="15361" max="15361" width="11.375" style="18" customWidth="1"/>
    <col min="15362" max="15362" width="16.5" style="18" customWidth="1"/>
    <col min="15363" max="15363" width="25.125" style="18" customWidth="1"/>
    <col min="15364" max="15608" width="9" style="18"/>
    <col min="15609" max="15609" width="4.625" style="18" customWidth="1"/>
    <col min="15610" max="15610" width="29.375" style="18" customWidth="1"/>
    <col min="15611" max="15612" width="10.125" style="18" customWidth="1"/>
    <col min="15613" max="15613" width="13" style="18" customWidth="1"/>
    <col min="15614" max="15614" width="26.875" style="18" customWidth="1"/>
    <col min="15615" max="15615" width="11.25" style="18" customWidth="1"/>
    <col min="15616" max="15616" width="23.625" style="18" customWidth="1"/>
    <col min="15617" max="15617" width="11.375" style="18" customWidth="1"/>
    <col min="15618" max="15618" width="16.5" style="18" customWidth="1"/>
    <col min="15619" max="15619" width="25.125" style="18" customWidth="1"/>
    <col min="15620" max="15864" width="9" style="18"/>
    <col min="15865" max="15865" width="4.625" style="18" customWidth="1"/>
    <col min="15866" max="15866" width="29.375" style="18" customWidth="1"/>
    <col min="15867" max="15868" width="10.125" style="18" customWidth="1"/>
    <col min="15869" max="15869" width="13" style="18" customWidth="1"/>
    <col min="15870" max="15870" width="26.875" style="18" customWidth="1"/>
    <col min="15871" max="15871" width="11.25" style="18" customWidth="1"/>
    <col min="15872" max="15872" width="23.625" style="18" customWidth="1"/>
    <col min="15873" max="15873" width="11.375" style="18" customWidth="1"/>
    <col min="15874" max="15874" width="16.5" style="18" customWidth="1"/>
    <col min="15875" max="15875" width="25.125" style="18" customWidth="1"/>
    <col min="15876" max="16120" width="9" style="18"/>
    <col min="16121" max="16121" width="4.625" style="18" customWidth="1"/>
    <col min="16122" max="16122" width="29.375" style="18" customWidth="1"/>
    <col min="16123" max="16124" width="10.125" style="18" customWidth="1"/>
    <col min="16125" max="16125" width="13" style="18" customWidth="1"/>
    <col min="16126" max="16126" width="26.875" style="18" customWidth="1"/>
    <col min="16127" max="16127" width="11.25" style="18" customWidth="1"/>
    <col min="16128" max="16128" width="23.625" style="18" customWidth="1"/>
    <col min="16129" max="16129" width="11.375" style="18" customWidth="1"/>
    <col min="16130" max="16130" width="16.5" style="18" customWidth="1"/>
    <col min="16131" max="16131" width="25.125" style="18" customWidth="1"/>
    <col min="16132" max="16384" width="9" style="18"/>
  </cols>
  <sheetData>
    <row r="1" spans="1:11" ht="39" customHeight="1" x14ac:dyDescent="0.3">
      <c r="A1" s="244" t="s">
        <v>161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</row>
    <row r="2" spans="1:11" ht="27" customHeight="1" x14ac:dyDescent="0.55000000000000004">
      <c r="A2" s="245" t="s">
        <v>160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</row>
    <row r="3" spans="1:11" s="41" customFormat="1" ht="24" customHeight="1" x14ac:dyDescent="0.2">
      <c r="A3" s="40" t="s">
        <v>0</v>
      </c>
      <c r="B3" s="40" t="s">
        <v>1</v>
      </c>
      <c r="C3" s="38" t="s">
        <v>2</v>
      </c>
      <c r="D3" s="38" t="s">
        <v>3</v>
      </c>
      <c r="E3" s="40" t="s">
        <v>4</v>
      </c>
      <c r="F3" s="246" t="s">
        <v>5</v>
      </c>
      <c r="G3" s="247"/>
      <c r="H3" s="248" t="s">
        <v>6</v>
      </c>
      <c r="I3" s="249"/>
      <c r="J3" s="40" t="s">
        <v>7</v>
      </c>
      <c r="K3" s="40" t="s">
        <v>8</v>
      </c>
    </row>
    <row r="4" spans="1:11" ht="18.600000000000001" customHeight="1" x14ac:dyDescent="0.3">
      <c r="A4" s="77" t="s">
        <v>9</v>
      </c>
      <c r="B4" s="227" t="s">
        <v>10</v>
      </c>
      <c r="C4" s="230" t="s">
        <v>11</v>
      </c>
      <c r="D4" s="233" t="s">
        <v>12</v>
      </c>
      <c r="E4" s="89" t="s">
        <v>13</v>
      </c>
      <c r="F4" s="236" t="s">
        <v>14</v>
      </c>
      <c r="G4" s="237"/>
      <c r="H4" s="240" t="s">
        <v>24</v>
      </c>
      <c r="I4" s="241"/>
      <c r="J4" s="224" t="s">
        <v>41</v>
      </c>
      <c r="K4" s="250" t="s">
        <v>15</v>
      </c>
    </row>
    <row r="5" spans="1:11" ht="18.600000000000001" customHeight="1" x14ac:dyDescent="0.3">
      <c r="A5" s="78"/>
      <c r="B5" s="228"/>
      <c r="C5" s="231"/>
      <c r="D5" s="234"/>
      <c r="E5" s="91" t="s">
        <v>16</v>
      </c>
      <c r="F5" s="238"/>
      <c r="G5" s="239"/>
      <c r="H5" s="242"/>
      <c r="I5" s="243"/>
      <c r="J5" s="225"/>
      <c r="K5" s="251"/>
    </row>
    <row r="6" spans="1:11" ht="18.600000000000001" customHeight="1" x14ac:dyDescent="0.45">
      <c r="A6" s="79" t="s">
        <v>17</v>
      </c>
      <c r="B6" s="229"/>
      <c r="C6" s="232"/>
      <c r="D6" s="235"/>
      <c r="E6" s="92"/>
      <c r="F6" s="93" t="s">
        <v>29</v>
      </c>
      <c r="G6" s="94" t="s">
        <v>30</v>
      </c>
      <c r="H6" s="93" t="s">
        <v>31</v>
      </c>
      <c r="I6" s="95" t="s">
        <v>30</v>
      </c>
      <c r="J6" s="226"/>
      <c r="K6" s="252"/>
    </row>
    <row r="7" spans="1:11" ht="18.95" customHeight="1" x14ac:dyDescent="0.3">
      <c r="A7" s="209">
        <v>1</v>
      </c>
      <c r="B7" s="218" t="s">
        <v>28</v>
      </c>
      <c r="C7" s="96">
        <v>16050</v>
      </c>
      <c r="D7" s="96">
        <f>C7</f>
        <v>16050</v>
      </c>
      <c r="E7" s="97" t="s">
        <v>18</v>
      </c>
      <c r="F7" s="98" t="s">
        <v>25</v>
      </c>
      <c r="G7" s="96">
        <f>C7</f>
        <v>16050</v>
      </c>
      <c r="H7" s="98" t="str">
        <f>F7</f>
        <v>หจก.เด่นห้าปิโตรเลียม</v>
      </c>
      <c r="I7" s="96">
        <f>C7</f>
        <v>16050</v>
      </c>
      <c r="J7" s="99" t="s">
        <v>34</v>
      </c>
      <c r="K7" s="100" t="s">
        <v>148</v>
      </c>
    </row>
    <row r="8" spans="1:11" ht="18.95" customHeight="1" x14ac:dyDescent="0.3">
      <c r="A8" s="211"/>
      <c r="B8" s="219"/>
      <c r="C8" s="101"/>
      <c r="D8" s="102"/>
      <c r="E8" s="103"/>
      <c r="F8" s="104"/>
      <c r="G8" s="101"/>
      <c r="H8" s="104"/>
      <c r="I8" s="101"/>
      <c r="J8" s="105"/>
      <c r="K8" s="106" t="s">
        <v>149</v>
      </c>
    </row>
    <row r="9" spans="1:11" ht="18.95" customHeight="1" x14ac:dyDescent="0.3">
      <c r="A9" s="210"/>
      <c r="B9" s="220"/>
      <c r="C9" s="107"/>
      <c r="D9" s="108"/>
      <c r="E9" s="109"/>
      <c r="F9" s="110"/>
      <c r="G9" s="107"/>
      <c r="H9" s="110"/>
      <c r="I9" s="107"/>
      <c r="J9" s="111"/>
      <c r="K9" s="111"/>
    </row>
    <row r="10" spans="1:11" ht="18.95" customHeight="1" x14ac:dyDescent="0.3">
      <c r="A10" s="209">
        <v>2</v>
      </c>
      <c r="B10" s="218" t="s">
        <v>33</v>
      </c>
      <c r="C10" s="112">
        <v>10700</v>
      </c>
      <c r="D10" s="113">
        <v>10700</v>
      </c>
      <c r="E10" s="114" t="s">
        <v>18</v>
      </c>
      <c r="F10" s="115" t="s">
        <v>26</v>
      </c>
      <c r="G10" s="112">
        <v>10700</v>
      </c>
      <c r="H10" s="115" t="str">
        <f>F10</f>
        <v>หจก.ปิยะพรเจริญกิจ</v>
      </c>
      <c r="I10" s="112">
        <v>10700</v>
      </c>
      <c r="J10" s="116" t="s">
        <v>34</v>
      </c>
      <c r="K10" s="100" t="s">
        <v>150</v>
      </c>
    </row>
    <row r="11" spans="1:11" ht="18.95" customHeight="1" x14ac:dyDescent="0.3">
      <c r="A11" s="211"/>
      <c r="B11" s="219"/>
      <c r="C11" s="101"/>
      <c r="D11" s="102"/>
      <c r="E11" s="103"/>
      <c r="F11" s="104"/>
      <c r="G11" s="101"/>
      <c r="H11" s="104"/>
      <c r="I11" s="101"/>
      <c r="J11" s="105"/>
      <c r="K11" s="106" t="s">
        <v>149</v>
      </c>
    </row>
    <row r="12" spans="1:11" ht="18.95" customHeight="1" x14ac:dyDescent="0.3">
      <c r="A12" s="210"/>
      <c r="B12" s="220"/>
      <c r="C12" s="107"/>
      <c r="D12" s="108"/>
      <c r="E12" s="109"/>
      <c r="F12" s="110"/>
      <c r="G12" s="107"/>
      <c r="H12" s="110"/>
      <c r="I12" s="107"/>
      <c r="J12" s="111"/>
      <c r="K12" s="111"/>
    </row>
    <row r="13" spans="1:11" ht="18.95" customHeight="1" x14ac:dyDescent="0.3">
      <c r="A13" s="209">
        <v>3</v>
      </c>
      <c r="B13" s="218" t="s">
        <v>113</v>
      </c>
      <c r="C13" s="112">
        <v>10253</v>
      </c>
      <c r="D13" s="113">
        <v>10253</v>
      </c>
      <c r="E13" s="114" t="s">
        <v>18</v>
      </c>
      <c r="F13" s="117" t="s">
        <v>112</v>
      </c>
      <c r="G13" s="112">
        <v>10253</v>
      </c>
      <c r="H13" s="115" t="s">
        <v>112</v>
      </c>
      <c r="I13" s="112">
        <v>10253</v>
      </c>
      <c r="J13" s="116" t="s">
        <v>19</v>
      </c>
      <c r="K13" s="118" t="s">
        <v>116</v>
      </c>
    </row>
    <row r="14" spans="1:11" ht="18.95" customHeight="1" x14ac:dyDescent="0.3">
      <c r="A14" s="211"/>
      <c r="B14" s="219"/>
      <c r="C14" s="101"/>
      <c r="D14" s="102"/>
      <c r="E14" s="103"/>
      <c r="F14" s="104" t="s">
        <v>114</v>
      </c>
      <c r="G14" s="101">
        <v>10500</v>
      </c>
      <c r="H14" s="104"/>
      <c r="I14" s="101"/>
      <c r="J14" s="105"/>
      <c r="K14" s="106" t="s">
        <v>117</v>
      </c>
    </row>
    <row r="15" spans="1:11" ht="18.95" customHeight="1" x14ac:dyDescent="0.3">
      <c r="A15" s="210"/>
      <c r="B15" s="220"/>
      <c r="C15" s="107"/>
      <c r="D15" s="108"/>
      <c r="E15" s="109"/>
      <c r="F15" s="110" t="s">
        <v>115</v>
      </c>
      <c r="G15" s="107">
        <v>10650</v>
      </c>
      <c r="H15" s="110"/>
      <c r="I15" s="107"/>
      <c r="J15" s="111"/>
      <c r="K15" s="111"/>
    </row>
    <row r="16" spans="1:11" ht="18.95" customHeight="1" x14ac:dyDescent="0.3">
      <c r="A16" s="209">
        <v>4</v>
      </c>
      <c r="B16" s="218" t="s">
        <v>118</v>
      </c>
      <c r="C16" s="112">
        <v>17120</v>
      </c>
      <c r="D16" s="113">
        <v>17120</v>
      </c>
      <c r="E16" s="114" t="s">
        <v>18</v>
      </c>
      <c r="F16" s="115" t="s">
        <v>119</v>
      </c>
      <c r="G16" s="112">
        <v>17120</v>
      </c>
      <c r="H16" s="115" t="str">
        <f>F16</f>
        <v>ห้างหุ้นส่วนจำกัด เชียงรายแอร์</v>
      </c>
      <c r="I16" s="112">
        <f>G16</f>
        <v>17120</v>
      </c>
      <c r="J16" s="116" t="s">
        <v>19</v>
      </c>
      <c r="K16" s="119" t="s">
        <v>122</v>
      </c>
    </row>
    <row r="17" spans="1:11" ht="18.95" customHeight="1" x14ac:dyDescent="0.3">
      <c r="A17" s="211"/>
      <c r="B17" s="219"/>
      <c r="C17" s="101"/>
      <c r="D17" s="102"/>
      <c r="E17" s="103"/>
      <c r="F17" s="104" t="s">
        <v>120</v>
      </c>
      <c r="G17" s="101">
        <v>18100</v>
      </c>
      <c r="H17" s="120"/>
      <c r="I17" s="101"/>
      <c r="J17" s="105"/>
      <c r="K17" s="106" t="s">
        <v>123</v>
      </c>
    </row>
    <row r="18" spans="1:11" ht="18.95" customHeight="1" x14ac:dyDescent="0.3">
      <c r="A18" s="210"/>
      <c r="B18" s="220"/>
      <c r="C18" s="107"/>
      <c r="D18" s="108"/>
      <c r="E18" s="109"/>
      <c r="F18" s="110" t="s">
        <v>121</v>
      </c>
      <c r="G18" s="107">
        <v>18550</v>
      </c>
      <c r="H18" s="121"/>
      <c r="I18" s="107"/>
      <c r="J18" s="111"/>
      <c r="K18" s="111"/>
    </row>
    <row r="19" spans="1:11" ht="18.95" customHeight="1" x14ac:dyDescent="0.3">
      <c r="A19" s="209">
        <v>5</v>
      </c>
      <c r="B19" s="219" t="s">
        <v>124</v>
      </c>
      <c r="C19" s="112">
        <v>1070</v>
      </c>
      <c r="D19" s="112">
        <v>1070</v>
      </c>
      <c r="E19" s="114" t="s">
        <v>18</v>
      </c>
      <c r="F19" s="115" t="s">
        <v>125</v>
      </c>
      <c r="G19" s="112">
        <v>1070</v>
      </c>
      <c r="H19" s="115" t="str">
        <f>F19</f>
        <v>ห้างหุ้นส่วนจำกัด เจริญเภสัช 2017</v>
      </c>
      <c r="I19" s="112">
        <f>G19</f>
        <v>1070</v>
      </c>
      <c r="J19" s="116" t="s">
        <v>19</v>
      </c>
      <c r="K19" s="119" t="s">
        <v>128</v>
      </c>
    </row>
    <row r="20" spans="1:11" ht="18.95" customHeight="1" x14ac:dyDescent="0.3">
      <c r="A20" s="211"/>
      <c r="B20" s="219"/>
      <c r="C20" s="101"/>
      <c r="D20" s="102"/>
      <c r="E20" s="103"/>
      <c r="F20" s="104" t="s">
        <v>126</v>
      </c>
      <c r="G20" s="101">
        <v>1253</v>
      </c>
      <c r="H20" s="104"/>
      <c r="I20" s="101"/>
      <c r="J20" s="105"/>
      <c r="K20" s="106" t="s">
        <v>129</v>
      </c>
    </row>
    <row r="21" spans="1:11" ht="18.95" customHeight="1" x14ac:dyDescent="0.3">
      <c r="A21" s="210"/>
      <c r="B21" s="220"/>
      <c r="C21" s="107"/>
      <c r="D21" s="108"/>
      <c r="E21" s="109"/>
      <c r="F21" s="110" t="s">
        <v>127</v>
      </c>
      <c r="G21" s="107">
        <v>1427</v>
      </c>
      <c r="H21" s="110"/>
      <c r="I21" s="107"/>
      <c r="J21" s="111"/>
      <c r="K21" s="111"/>
    </row>
    <row r="22" spans="1:11" ht="18.95" customHeight="1" x14ac:dyDescent="0.3">
      <c r="A22" s="209">
        <v>6</v>
      </c>
      <c r="B22" s="218" t="s">
        <v>151</v>
      </c>
      <c r="C22" s="112">
        <v>22500</v>
      </c>
      <c r="D22" s="113">
        <v>22500</v>
      </c>
      <c r="E22" s="114" t="s">
        <v>18</v>
      </c>
      <c r="F22" s="117" t="s">
        <v>152</v>
      </c>
      <c r="G22" s="112">
        <v>22500</v>
      </c>
      <c r="H22" s="115" t="str">
        <f>F22</f>
        <v>นายอำพร ตากุน</v>
      </c>
      <c r="I22" s="112">
        <v>22500</v>
      </c>
      <c r="J22" s="116" t="s">
        <v>19</v>
      </c>
      <c r="K22" s="119" t="s">
        <v>155</v>
      </c>
    </row>
    <row r="23" spans="1:11" ht="18.95" customHeight="1" x14ac:dyDescent="0.3">
      <c r="A23" s="211"/>
      <c r="B23" s="219"/>
      <c r="C23" s="101"/>
      <c r="D23" s="102"/>
      <c r="E23" s="103"/>
      <c r="F23" s="104" t="s">
        <v>153</v>
      </c>
      <c r="G23" s="101">
        <v>23000</v>
      </c>
      <c r="H23" s="104"/>
      <c r="I23" s="101"/>
      <c r="J23" s="105"/>
      <c r="K23" s="106" t="s">
        <v>156</v>
      </c>
    </row>
    <row r="24" spans="1:11" ht="18.95" customHeight="1" x14ac:dyDescent="0.3">
      <c r="A24" s="210"/>
      <c r="B24" s="220"/>
      <c r="C24" s="107"/>
      <c r="D24" s="108"/>
      <c r="E24" s="109"/>
      <c r="F24" s="110" t="s">
        <v>154</v>
      </c>
      <c r="G24" s="107">
        <v>23500</v>
      </c>
      <c r="H24" s="110"/>
      <c r="I24" s="107"/>
      <c r="J24" s="111"/>
      <c r="K24" s="111"/>
    </row>
    <row r="25" spans="1:11" ht="18.95" customHeight="1" x14ac:dyDescent="0.3">
      <c r="A25" s="209">
        <v>7</v>
      </c>
      <c r="B25" s="218" t="s">
        <v>39</v>
      </c>
      <c r="C25" s="112">
        <v>673.6</v>
      </c>
      <c r="D25" s="113">
        <v>673.6</v>
      </c>
      <c r="E25" s="114" t="s">
        <v>18</v>
      </c>
      <c r="F25" s="115" t="s">
        <v>40</v>
      </c>
      <c r="G25" s="113">
        <v>673.6</v>
      </c>
      <c r="H25" s="115" t="str">
        <f>F25</f>
        <v>สหกรณ์การเกษตรเมืองเชียงราย จำกัด</v>
      </c>
      <c r="I25" s="113">
        <v>673.6</v>
      </c>
      <c r="J25" s="116" t="s">
        <v>34</v>
      </c>
      <c r="K25" s="119" t="s">
        <v>147</v>
      </c>
    </row>
    <row r="26" spans="1:11" ht="18.95" customHeight="1" x14ac:dyDescent="0.3">
      <c r="A26" s="211"/>
      <c r="B26" s="219"/>
      <c r="C26" s="101"/>
      <c r="D26" s="102"/>
      <c r="E26" s="103"/>
      <c r="F26" s="115"/>
      <c r="G26" s="101"/>
      <c r="H26" s="115"/>
      <c r="I26" s="101"/>
      <c r="J26" s="105"/>
      <c r="K26" s="106" t="s">
        <v>146</v>
      </c>
    </row>
    <row r="27" spans="1:11" ht="18.95" customHeight="1" x14ac:dyDescent="0.3">
      <c r="A27" s="210"/>
      <c r="B27" s="220"/>
      <c r="C27" s="107"/>
      <c r="D27" s="108"/>
      <c r="E27" s="109"/>
      <c r="F27" s="110"/>
      <c r="G27" s="107"/>
      <c r="H27" s="110"/>
      <c r="I27" s="107"/>
      <c r="J27" s="111"/>
      <c r="K27" s="111"/>
    </row>
    <row r="28" spans="1:11" ht="18.95" customHeight="1" x14ac:dyDescent="0.45">
      <c r="A28" s="209">
        <v>8</v>
      </c>
      <c r="B28" s="218" t="s">
        <v>144</v>
      </c>
      <c r="C28" s="122">
        <v>2200</v>
      </c>
      <c r="D28" s="123">
        <v>2200</v>
      </c>
      <c r="E28" s="124" t="s">
        <v>18</v>
      </c>
      <c r="F28" s="125" t="s">
        <v>61</v>
      </c>
      <c r="G28" s="122">
        <v>2200</v>
      </c>
      <c r="H28" s="126" t="str">
        <f>F28</f>
        <v>เชียงรายซิลค์สกรีน</v>
      </c>
      <c r="I28" s="122">
        <v>2200</v>
      </c>
      <c r="J28" s="127" t="s">
        <v>19</v>
      </c>
      <c r="K28" s="127" t="s">
        <v>145</v>
      </c>
    </row>
    <row r="29" spans="1:11" ht="18.95" customHeight="1" x14ac:dyDescent="0.3">
      <c r="A29" s="211"/>
      <c r="B29" s="219"/>
      <c r="C29" s="122"/>
      <c r="D29" s="123"/>
      <c r="E29" s="124"/>
      <c r="F29" s="126" t="s">
        <v>62</v>
      </c>
      <c r="G29" s="122">
        <v>2400</v>
      </c>
      <c r="H29" s="126"/>
      <c r="I29" s="122"/>
      <c r="J29" s="127"/>
      <c r="K29" s="128" t="s">
        <v>146</v>
      </c>
    </row>
    <row r="30" spans="1:11" ht="28.5" customHeight="1" x14ac:dyDescent="0.3">
      <c r="A30" s="210"/>
      <c r="B30" s="220"/>
      <c r="C30" s="122"/>
      <c r="D30" s="123"/>
      <c r="E30" s="124"/>
      <c r="F30" s="126" t="s">
        <v>63</v>
      </c>
      <c r="G30" s="122">
        <v>2800</v>
      </c>
      <c r="H30" s="126"/>
      <c r="I30" s="122"/>
      <c r="J30" s="127"/>
      <c r="K30" s="127"/>
    </row>
    <row r="31" spans="1:11" ht="18.95" customHeight="1" x14ac:dyDescent="0.3">
      <c r="A31" s="209">
        <v>9</v>
      </c>
      <c r="B31" s="218" t="s">
        <v>139</v>
      </c>
      <c r="C31" s="122">
        <v>54900</v>
      </c>
      <c r="D31" s="123">
        <v>54900</v>
      </c>
      <c r="E31" s="124" t="s">
        <v>18</v>
      </c>
      <c r="F31" s="129" t="s">
        <v>138</v>
      </c>
      <c r="G31" s="90">
        <v>54900</v>
      </c>
      <c r="H31" s="126" t="s">
        <v>138</v>
      </c>
      <c r="I31" s="122">
        <v>54900</v>
      </c>
      <c r="J31" s="127" t="s">
        <v>19</v>
      </c>
      <c r="K31" s="130" t="s">
        <v>142</v>
      </c>
    </row>
    <row r="32" spans="1:11" ht="18.95" customHeight="1" x14ac:dyDescent="0.3">
      <c r="A32" s="211"/>
      <c r="B32" s="219"/>
      <c r="C32" s="122"/>
      <c r="D32" s="123"/>
      <c r="E32" s="124"/>
      <c r="F32" s="129" t="s">
        <v>140</v>
      </c>
      <c r="G32" s="122">
        <v>60100</v>
      </c>
      <c r="H32" s="126"/>
      <c r="I32" s="122"/>
      <c r="J32" s="127"/>
      <c r="K32" s="128" t="s">
        <v>143</v>
      </c>
    </row>
    <row r="33" spans="1:11" ht="31.5" customHeight="1" x14ac:dyDescent="0.3">
      <c r="A33" s="210"/>
      <c r="B33" s="220"/>
      <c r="C33" s="122"/>
      <c r="D33" s="123"/>
      <c r="E33" s="124"/>
      <c r="F33" s="129" t="s">
        <v>141</v>
      </c>
      <c r="G33" s="122">
        <v>60550</v>
      </c>
      <c r="H33" s="126"/>
      <c r="I33" s="122"/>
      <c r="J33" s="127"/>
      <c r="K33" s="127"/>
    </row>
    <row r="34" spans="1:11" ht="18.95" customHeight="1" x14ac:dyDescent="0.3">
      <c r="A34" s="209">
        <v>10</v>
      </c>
      <c r="B34" s="218" t="s">
        <v>130</v>
      </c>
      <c r="C34" s="112">
        <v>15000</v>
      </c>
      <c r="D34" s="113">
        <v>15000</v>
      </c>
      <c r="E34" s="114" t="s">
        <v>18</v>
      </c>
      <c r="F34" s="117" t="s">
        <v>64</v>
      </c>
      <c r="G34" s="112">
        <v>15000</v>
      </c>
      <c r="H34" s="115" t="str">
        <f>F34</f>
        <v>นายญาณานนท์ รุ่งกิจธนานันต์</v>
      </c>
      <c r="I34" s="112">
        <v>15000</v>
      </c>
      <c r="J34" s="116" t="s">
        <v>19</v>
      </c>
      <c r="K34" s="119" t="s">
        <v>131</v>
      </c>
    </row>
    <row r="35" spans="1:11" ht="18.95" customHeight="1" x14ac:dyDescent="0.3">
      <c r="A35" s="211"/>
      <c r="B35" s="219"/>
      <c r="C35" s="101"/>
      <c r="D35" s="102"/>
      <c r="E35" s="103"/>
      <c r="F35" s="104" t="s">
        <v>65</v>
      </c>
      <c r="G35" s="101">
        <v>17000</v>
      </c>
      <c r="H35" s="104"/>
      <c r="I35" s="101"/>
      <c r="J35" s="105"/>
      <c r="K35" s="106" t="s">
        <v>132</v>
      </c>
    </row>
    <row r="36" spans="1:11" ht="18.95" customHeight="1" x14ac:dyDescent="0.3">
      <c r="A36" s="210"/>
      <c r="B36" s="220"/>
      <c r="C36" s="107"/>
      <c r="D36" s="108"/>
      <c r="E36" s="109"/>
      <c r="F36" s="110" t="s">
        <v>66</v>
      </c>
      <c r="G36" s="107">
        <v>17650</v>
      </c>
      <c r="H36" s="110"/>
      <c r="I36" s="107"/>
      <c r="J36" s="111"/>
      <c r="K36" s="111"/>
    </row>
    <row r="37" spans="1:11" ht="18.95" customHeight="1" x14ac:dyDescent="0.3">
      <c r="A37" s="209">
        <v>11</v>
      </c>
      <c r="B37" s="221" t="s">
        <v>133</v>
      </c>
      <c r="C37" s="112">
        <v>5940</v>
      </c>
      <c r="D37" s="113">
        <v>5940</v>
      </c>
      <c r="E37" s="114" t="s">
        <v>18</v>
      </c>
      <c r="F37" s="115" t="s">
        <v>134</v>
      </c>
      <c r="G37" s="112">
        <v>5940</v>
      </c>
      <c r="H37" s="115" t="str">
        <f>F37</f>
        <v>อู่แม่คำคาร์แคร์</v>
      </c>
      <c r="I37" s="112">
        <v>5940</v>
      </c>
      <c r="J37" s="116" t="s">
        <v>19</v>
      </c>
      <c r="K37" s="119" t="s">
        <v>137</v>
      </c>
    </row>
    <row r="38" spans="1:11" ht="18.95" customHeight="1" x14ac:dyDescent="0.3">
      <c r="A38" s="211"/>
      <c r="B38" s="222"/>
      <c r="C38" s="101"/>
      <c r="D38" s="102"/>
      <c r="E38" s="103"/>
      <c r="F38" s="104" t="s">
        <v>135</v>
      </c>
      <c r="G38" s="101">
        <v>6800</v>
      </c>
      <c r="H38" s="104"/>
      <c r="I38" s="101"/>
      <c r="J38" s="105"/>
      <c r="K38" s="106" t="s">
        <v>132</v>
      </c>
    </row>
    <row r="39" spans="1:11" ht="18.95" customHeight="1" x14ac:dyDescent="0.3">
      <c r="A39" s="210"/>
      <c r="B39" s="223"/>
      <c r="C39" s="107"/>
      <c r="D39" s="108"/>
      <c r="E39" s="109"/>
      <c r="F39" s="110" t="s">
        <v>136</v>
      </c>
      <c r="G39" s="107">
        <v>7650</v>
      </c>
      <c r="H39" s="110"/>
      <c r="I39" s="107"/>
      <c r="J39" s="111"/>
      <c r="K39" s="111"/>
    </row>
    <row r="40" spans="1:11" ht="21" hidden="1" customHeight="1" x14ac:dyDescent="0.3">
      <c r="A40" s="82">
        <v>4</v>
      </c>
      <c r="B40" s="212" t="s">
        <v>86</v>
      </c>
      <c r="C40" s="23">
        <v>200</v>
      </c>
      <c r="D40" s="24">
        <v>200</v>
      </c>
      <c r="E40" s="56" t="s">
        <v>18</v>
      </c>
      <c r="F40" s="57" t="s">
        <v>87</v>
      </c>
      <c r="G40" s="23">
        <v>200</v>
      </c>
      <c r="H40" s="57" t="str">
        <f>F40</f>
        <v>หจก. ธงทอง 2549</v>
      </c>
      <c r="I40" s="23"/>
      <c r="J40" s="58" t="s">
        <v>19</v>
      </c>
      <c r="K40" s="61" t="s">
        <v>91</v>
      </c>
    </row>
    <row r="41" spans="1:11" ht="18.95" hidden="1" customHeight="1" x14ac:dyDescent="0.3">
      <c r="A41" s="80"/>
      <c r="B41" s="213"/>
      <c r="C41" s="19"/>
      <c r="D41" s="20"/>
      <c r="E41" s="50"/>
      <c r="F41" s="59" t="s">
        <v>88</v>
      </c>
      <c r="G41" s="19">
        <v>200</v>
      </c>
      <c r="H41" s="51"/>
      <c r="I41" s="19"/>
      <c r="J41" s="52"/>
      <c r="K41" s="53" t="s">
        <v>90</v>
      </c>
    </row>
    <row r="42" spans="1:11" ht="18.95" hidden="1" customHeight="1" x14ac:dyDescent="0.3">
      <c r="A42" s="81"/>
      <c r="B42" s="214"/>
      <c r="C42" s="21"/>
      <c r="D42" s="22"/>
      <c r="E42" s="54"/>
      <c r="F42" s="60" t="s">
        <v>89</v>
      </c>
      <c r="G42" s="21">
        <v>210</v>
      </c>
      <c r="H42" s="60"/>
      <c r="I42" s="21"/>
      <c r="J42" s="55"/>
      <c r="K42" s="55"/>
    </row>
    <row r="43" spans="1:11" ht="21" hidden="1" customHeight="1" x14ac:dyDescent="0.3">
      <c r="A43" s="82">
        <v>5</v>
      </c>
      <c r="B43" s="212" t="s">
        <v>92</v>
      </c>
      <c r="C43" s="23">
        <v>200</v>
      </c>
      <c r="D43" s="24">
        <v>200</v>
      </c>
      <c r="E43" s="56" t="s">
        <v>18</v>
      </c>
      <c r="F43" s="57" t="s">
        <v>42</v>
      </c>
      <c r="G43" s="23">
        <v>200</v>
      </c>
      <c r="H43" s="57" t="str">
        <f>F43</f>
        <v>สถานตรวจสภาพรถ ธนาพร</v>
      </c>
      <c r="I43" s="23"/>
      <c r="J43" s="58" t="s">
        <v>19</v>
      </c>
      <c r="K43" s="61" t="s">
        <v>93</v>
      </c>
    </row>
    <row r="44" spans="1:11" ht="18.95" hidden="1" customHeight="1" x14ac:dyDescent="0.3">
      <c r="A44" s="80"/>
      <c r="B44" s="213"/>
      <c r="C44" s="19"/>
      <c r="D44" s="20"/>
      <c r="E44" s="50"/>
      <c r="F44" s="59" t="s">
        <v>95</v>
      </c>
      <c r="G44" s="19">
        <v>200</v>
      </c>
      <c r="H44" s="51"/>
      <c r="I44" s="19"/>
      <c r="J44" s="52"/>
      <c r="K44" s="53" t="s">
        <v>94</v>
      </c>
    </row>
    <row r="45" spans="1:11" ht="18.95" hidden="1" customHeight="1" x14ac:dyDescent="0.3">
      <c r="A45" s="81"/>
      <c r="B45" s="214"/>
      <c r="C45" s="21"/>
      <c r="D45" s="22"/>
      <c r="E45" s="54"/>
      <c r="F45" s="60" t="s">
        <v>96</v>
      </c>
      <c r="G45" s="21">
        <v>200</v>
      </c>
      <c r="H45" s="60"/>
      <c r="I45" s="21"/>
      <c r="J45" s="55"/>
      <c r="K45" s="55"/>
    </row>
    <row r="46" spans="1:11" ht="18.95" hidden="1" customHeight="1" x14ac:dyDescent="0.3">
      <c r="A46" s="77">
        <v>6</v>
      </c>
      <c r="B46" s="212" t="s">
        <v>97</v>
      </c>
      <c r="C46" s="29">
        <v>3000</v>
      </c>
      <c r="D46" s="30">
        <v>3000</v>
      </c>
      <c r="E46" s="48" t="s">
        <v>18</v>
      </c>
      <c r="F46" s="131" t="s">
        <v>99</v>
      </c>
      <c r="G46" s="29">
        <v>3000</v>
      </c>
      <c r="H46" s="64" t="str">
        <f>F46</f>
        <v>บริษัท ตันติพงษ์ เทรดดิ้ง (สำนักงานใหญ่)</v>
      </c>
      <c r="I46" s="29"/>
      <c r="J46" s="49" t="s">
        <v>19</v>
      </c>
      <c r="K46" s="61" t="s">
        <v>98</v>
      </c>
    </row>
    <row r="47" spans="1:11" ht="18.95" hidden="1" customHeight="1" x14ac:dyDescent="0.3">
      <c r="A47" s="78"/>
      <c r="B47" s="213"/>
      <c r="C47" s="25"/>
      <c r="D47" s="26"/>
      <c r="E47" s="44"/>
      <c r="F47" s="132" t="s">
        <v>100</v>
      </c>
      <c r="G47" s="25">
        <v>3075</v>
      </c>
      <c r="H47" s="65"/>
      <c r="I47" s="25"/>
      <c r="J47" s="45"/>
      <c r="K47" s="53" t="s">
        <v>94</v>
      </c>
    </row>
    <row r="48" spans="1:11" ht="25.5" hidden="1" customHeight="1" x14ac:dyDescent="0.3">
      <c r="A48" s="79"/>
      <c r="B48" s="214"/>
      <c r="C48" s="27"/>
      <c r="D48" s="28"/>
      <c r="E48" s="46"/>
      <c r="F48" s="133" t="s">
        <v>101</v>
      </c>
      <c r="G48" s="27">
        <v>3150</v>
      </c>
      <c r="H48" s="66"/>
      <c r="I48" s="27"/>
      <c r="J48" s="47"/>
      <c r="K48" s="55"/>
    </row>
    <row r="49" spans="1:11" ht="18.95" hidden="1" customHeight="1" x14ac:dyDescent="0.3">
      <c r="A49" s="82">
        <v>7</v>
      </c>
      <c r="B49" s="212" t="s">
        <v>83</v>
      </c>
      <c r="C49" s="23">
        <v>5400</v>
      </c>
      <c r="D49" s="24">
        <v>5400</v>
      </c>
      <c r="E49" s="56" t="s">
        <v>18</v>
      </c>
      <c r="F49" s="134" t="s">
        <v>45</v>
      </c>
      <c r="G49" s="23">
        <v>5400</v>
      </c>
      <c r="H49" s="57" t="str">
        <f>F49</f>
        <v>บจก.ตาต้าท่อไอเสียแบตเตอรี่</v>
      </c>
      <c r="I49" s="23"/>
      <c r="J49" s="58" t="s">
        <v>19</v>
      </c>
      <c r="K49" s="61" t="s">
        <v>85</v>
      </c>
    </row>
    <row r="50" spans="1:11" ht="18.95" hidden="1" customHeight="1" x14ac:dyDescent="0.3">
      <c r="A50" s="80"/>
      <c r="B50" s="213"/>
      <c r="C50" s="19"/>
      <c r="D50" s="20"/>
      <c r="E50" s="50"/>
      <c r="F50" s="59" t="s">
        <v>50</v>
      </c>
      <c r="G50" s="19">
        <v>5600</v>
      </c>
      <c r="H50" s="59"/>
      <c r="I50" s="19"/>
      <c r="J50" s="52"/>
      <c r="K50" s="53" t="s">
        <v>84</v>
      </c>
    </row>
    <row r="51" spans="1:11" ht="18.95" hidden="1" customHeight="1" x14ac:dyDescent="0.3">
      <c r="A51" s="81"/>
      <c r="B51" s="214"/>
      <c r="C51" s="21"/>
      <c r="D51" s="22"/>
      <c r="E51" s="54"/>
      <c r="F51" s="60" t="s">
        <v>51</v>
      </c>
      <c r="G51" s="21">
        <v>5800</v>
      </c>
      <c r="H51" s="60"/>
      <c r="I51" s="21"/>
      <c r="J51" s="55"/>
      <c r="K51" s="55"/>
    </row>
    <row r="52" spans="1:11" ht="18.95" hidden="1" customHeight="1" x14ac:dyDescent="0.3">
      <c r="A52" s="77">
        <v>8</v>
      </c>
      <c r="B52" s="212" t="s">
        <v>102</v>
      </c>
      <c r="C52" s="29">
        <v>190</v>
      </c>
      <c r="D52" s="30">
        <v>190</v>
      </c>
      <c r="E52" s="48" t="s">
        <v>18</v>
      </c>
      <c r="F52" s="131" t="s">
        <v>104</v>
      </c>
      <c r="G52" s="29">
        <v>190</v>
      </c>
      <c r="H52" s="64" t="str">
        <f>F52</f>
        <v>บริษัท ชาวสวน (1986) จำกัด</v>
      </c>
      <c r="I52" s="29"/>
      <c r="J52" s="49" t="s">
        <v>19</v>
      </c>
      <c r="K52" s="61" t="s">
        <v>103</v>
      </c>
    </row>
    <row r="53" spans="1:11" ht="18.95" hidden="1" customHeight="1" x14ac:dyDescent="0.3">
      <c r="A53" s="78"/>
      <c r="B53" s="213"/>
      <c r="C53" s="25"/>
      <c r="D53" s="26"/>
      <c r="E53" s="44"/>
      <c r="F53" s="132" t="s">
        <v>105</v>
      </c>
      <c r="G53" s="25">
        <v>202</v>
      </c>
      <c r="H53" s="65"/>
      <c r="I53" s="25"/>
      <c r="J53" s="45"/>
      <c r="K53" s="53" t="s">
        <v>84</v>
      </c>
    </row>
    <row r="54" spans="1:11" ht="25.5" hidden="1" customHeight="1" x14ac:dyDescent="0.3">
      <c r="A54" s="79"/>
      <c r="B54" s="214"/>
      <c r="C54" s="27"/>
      <c r="D54" s="28"/>
      <c r="E54" s="46"/>
      <c r="F54" s="133" t="s">
        <v>106</v>
      </c>
      <c r="G54" s="27">
        <v>215</v>
      </c>
      <c r="H54" s="66"/>
      <c r="I54" s="27"/>
      <c r="J54" s="47"/>
      <c r="K54" s="55"/>
    </row>
    <row r="55" spans="1:11" ht="21" hidden="1" customHeight="1" x14ac:dyDescent="0.3">
      <c r="A55" s="82">
        <v>9</v>
      </c>
      <c r="B55" s="212" t="s">
        <v>108</v>
      </c>
      <c r="C55" s="23">
        <v>200</v>
      </c>
      <c r="D55" s="24">
        <v>200</v>
      </c>
      <c r="E55" s="56" t="s">
        <v>18</v>
      </c>
      <c r="F55" s="57" t="s">
        <v>110</v>
      </c>
      <c r="G55" s="23">
        <v>200</v>
      </c>
      <c r="H55" s="57" t="str">
        <f>F55</f>
        <v>ตรอ.ศิริรัตน์ยานยนต์</v>
      </c>
      <c r="I55" s="23"/>
      <c r="J55" s="58" t="s">
        <v>19</v>
      </c>
      <c r="K55" s="61" t="s">
        <v>109</v>
      </c>
    </row>
    <row r="56" spans="1:11" ht="18.95" hidden="1" customHeight="1" x14ac:dyDescent="0.3">
      <c r="A56" s="80"/>
      <c r="B56" s="213"/>
      <c r="C56" s="19"/>
      <c r="D56" s="20"/>
      <c r="E56" s="50"/>
      <c r="F56" s="59" t="s">
        <v>111</v>
      </c>
      <c r="G56" s="19">
        <v>200</v>
      </c>
      <c r="H56" s="51"/>
      <c r="I56" s="19"/>
      <c r="J56" s="52"/>
      <c r="K56" s="53" t="s">
        <v>107</v>
      </c>
    </row>
    <row r="57" spans="1:11" ht="18.95" hidden="1" customHeight="1" x14ac:dyDescent="0.3">
      <c r="A57" s="81"/>
      <c r="B57" s="214"/>
      <c r="C57" s="21"/>
      <c r="D57" s="22"/>
      <c r="E57" s="54"/>
      <c r="F57" s="60" t="s">
        <v>89</v>
      </c>
      <c r="G57" s="21">
        <v>210</v>
      </c>
      <c r="H57" s="60"/>
      <c r="I57" s="21"/>
      <c r="J57" s="55"/>
      <c r="K57" s="55"/>
    </row>
    <row r="58" spans="1:11" ht="18.95" hidden="1" customHeight="1" x14ac:dyDescent="0.3">
      <c r="A58" s="82">
        <v>11</v>
      </c>
      <c r="B58" s="212" t="s">
        <v>60</v>
      </c>
      <c r="C58" s="23">
        <v>300</v>
      </c>
      <c r="D58" s="24">
        <v>300</v>
      </c>
      <c r="E58" s="56" t="s">
        <v>18</v>
      </c>
      <c r="F58" s="57" t="s">
        <v>61</v>
      </c>
      <c r="G58" s="23">
        <v>300</v>
      </c>
      <c r="H58" s="57" t="str">
        <f>F58</f>
        <v>เชียงรายซิลค์สกรีน</v>
      </c>
      <c r="I58" s="23"/>
      <c r="J58" s="58" t="s">
        <v>19</v>
      </c>
      <c r="K58" s="61" t="s">
        <v>81</v>
      </c>
    </row>
    <row r="59" spans="1:11" ht="18.95" hidden="1" customHeight="1" x14ac:dyDescent="0.3">
      <c r="A59" s="80"/>
      <c r="B59" s="213"/>
      <c r="C59" s="19"/>
      <c r="D59" s="20"/>
      <c r="E59" s="50"/>
      <c r="F59" s="59" t="s">
        <v>62</v>
      </c>
      <c r="G59" s="19">
        <v>320</v>
      </c>
      <c r="H59" s="62"/>
      <c r="I59" s="19"/>
      <c r="J59" s="52"/>
      <c r="K59" s="53" t="s">
        <v>82</v>
      </c>
    </row>
    <row r="60" spans="1:11" ht="18.95" hidden="1" customHeight="1" x14ac:dyDescent="0.3">
      <c r="A60" s="81"/>
      <c r="B60" s="214"/>
      <c r="C60" s="21"/>
      <c r="D60" s="22"/>
      <c r="E60" s="54"/>
      <c r="F60" s="60" t="s">
        <v>63</v>
      </c>
      <c r="G60" s="21">
        <v>340</v>
      </c>
      <c r="H60" s="63"/>
      <c r="I60" s="21"/>
      <c r="J60" s="55"/>
      <c r="K60" s="55"/>
    </row>
    <row r="61" spans="1:11" ht="18.95" hidden="1" customHeight="1" x14ac:dyDescent="0.3">
      <c r="A61" s="82">
        <v>12</v>
      </c>
      <c r="B61" s="213" t="s">
        <v>67</v>
      </c>
      <c r="C61" s="23">
        <v>6313</v>
      </c>
      <c r="D61" s="24">
        <v>6313</v>
      </c>
      <c r="E61" s="56" t="s">
        <v>18</v>
      </c>
      <c r="F61" s="67" t="s">
        <v>68</v>
      </c>
      <c r="G61" s="23">
        <v>6313</v>
      </c>
      <c r="H61" s="67" t="str">
        <f>F61</f>
        <v>เชียงรายบรรจุภัณฑ์</v>
      </c>
      <c r="I61" s="23"/>
      <c r="J61" s="58" t="s">
        <v>19</v>
      </c>
      <c r="K61" s="61" t="s">
        <v>71</v>
      </c>
    </row>
    <row r="62" spans="1:11" ht="18.95" hidden="1" customHeight="1" x14ac:dyDescent="0.3">
      <c r="A62" s="80"/>
      <c r="B62" s="213"/>
      <c r="C62" s="19"/>
      <c r="D62" s="20"/>
      <c r="E62" s="50"/>
      <c r="F62" s="59" t="s">
        <v>69</v>
      </c>
      <c r="G62" s="19">
        <v>6800</v>
      </c>
      <c r="H62" s="59"/>
      <c r="I62" s="19"/>
      <c r="J62" s="52"/>
      <c r="K62" s="53" t="s">
        <v>72</v>
      </c>
    </row>
    <row r="63" spans="1:11" ht="18.95" hidden="1" customHeight="1" x14ac:dyDescent="0.3">
      <c r="A63" s="81"/>
      <c r="B63" s="214"/>
      <c r="C63" s="21"/>
      <c r="D63" s="22"/>
      <c r="E63" s="54"/>
      <c r="F63" s="60" t="s">
        <v>70</v>
      </c>
      <c r="G63" s="21">
        <v>6950</v>
      </c>
      <c r="H63" s="60"/>
      <c r="I63" s="21"/>
      <c r="J63" s="55"/>
      <c r="K63" s="55"/>
    </row>
    <row r="64" spans="1:11" ht="21.6" hidden="1" customHeight="1" x14ac:dyDescent="0.3">
      <c r="A64" s="77">
        <v>13</v>
      </c>
      <c r="B64" s="212" t="s">
        <v>73</v>
      </c>
      <c r="C64" s="23">
        <v>6420</v>
      </c>
      <c r="D64" s="24">
        <v>6420</v>
      </c>
      <c r="E64" s="56" t="s">
        <v>18</v>
      </c>
      <c r="F64" s="67" t="s">
        <v>57</v>
      </c>
      <c r="G64" s="23">
        <v>6420</v>
      </c>
      <c r="H64" s="67" t="str">
        <f>F64</f>
        <v>บริษัท เอส.บี.ซี.การไฟฟ้า จำกัด</v>
      </c>
      <c r="I64" s="23"/>
      <c r="J64" s="58" t="s">
        <v>19</v>
      </c>
      <c r="K64" s="61" t="s">
        <v>74</v>
      </c>
    </row>
    <row r="65" spans="1:11" ht="23.45" hidden="1" customHeight="1" x14ac:dyDescent="0.3">
      <c r="A65" s="80"/>
      <c r="B65" s="213"/>
      <c r="C65" s="19"/>
      <c r="D65" s="20"/>
      <c r="E65" s="50"/>
      <c r="F65" s="59" t="s">
        <v>58</v>
      </c>
      <c r="G65" s="19">
        <v>7300</v>
      </c>
      <c r="H65" s="59"/>
      <c r="I65" s="19"/>
      <c r="J65" s="52"/>
      <c r="K65" s="53" t="s">
        <v>72</v>
      </c>
    </row>
    <row r="66" spans="1:11" ht="24.6" hidden="1" customHeight="1" x14ac:dyDescent="0.3">
      <c r="A66" s="79"/>
      <c r="B66" s="214"/>
      <c r="C66" s="27"/>
      <c r="D66" s="28"/>
      <c r="E66" s="46"/>
      <c r="F66" s="66" t="s">
        <v>59</v>
      </c>
      <c r="G66" s="27">
        <v>8350</v>
      </c>
      <c r="H66" s="66"/>
      <c r="I66" s="27"/>
      <c r="J66" s="47"/>
      <c r="K66" s="47"/>
    </row>
    <row r="67" spans="1:11" ht="21.6" hidden="1" customHeight="1" x14ac:dyDescent="0.3">
      <c r="A67" s="77">
        <v>14</v>
      </c>
      <c r="B67" s="212" t="s">
        <v>75</v>
      </c>
      <c r="C67" s="23">
        <v>8593.6</v>
      </c>
      <c r="D67" s="24">
        <v>8593.6</v>
      </c>
      <c r="E67" s="56" t="s">
        <v>18</v>
      </c>
      <c r="F67" s="67" t="s">
        <v>76</v>
      </c>
      <c r="G67" s="23">
        <v>8593.6</v>
      </c>
      <c r="H67" s="67" t="str">
        <f>F67</f>
        <v>บริษัท โตโยต้าเชียงราย จำกัด</v>
      </c>
      <c r="I67" s="23"/>
      <c r="J67" s="58" t="s">
        <v>19</v>
      </c>
      <c r="K67" s="61" t="s">
        <v>78</v>
      </c>
    </row>
    <row r="68" spans="1:11" ht="18.95" hidden="1" customHeight="1" x14ac:dyDescent="0.3">
      <c r="A68" s="80"/>
      <c r="B68" s="213"/>
      <c r="C68" s="19"/>
      <c r="D68" s="20"/>
      <c r="E68" s="50"/>
      <c r="F68" s="59" t="s">
        <v>55</v>
      </c>
      <c r="G68" s="19">
        <v>9100</v>
      </c>
      <c r="H68" s="59"/>
      <c r="I68" s="19"/>
      <c r="J68" s="52"/>
      <c r="K68" s="53" t="s">
        <v>77</v>
      </c>
    </row>
    <row r="69" spans="1:11" ht="23.45" hidden="1" customHeight="1" x14ac:dyDescent="0.3">
      <c r="A69" s="79"/>
      <c r="B69" s="214"/>
      <c r="C69" s="27"/>
      <c r="D69" s="28"/>
      <c r="E69" s="46"/>
      <c r="F69" s="66" t="s">
        <v>56</v>
      </c>
      <c r="G69" s="27">
        <v>9350</v>
      </c>
      <c r="H69" s="66"/>
      <c r="I69" s="27"/>
      <c r="J69" s="47"/>
      <c r="K69" s="47"/>
    </row>
    <row r="70" spans="1:11" ht="18.95" hidden="1" customHeight="1" x14ac:dyDescent="0.3">
      <c r="A70" s="78">
        <v>15</v>
      </c>
      <c r="B70" s="212" t="s">
        <v>44</v>
      </c>
      <c r="C70" s="25">
        <v>2700</v>
      </c>
      <c r="D70" s="26">
        <v>2700</v>
      </c>
      <c r="E70" s="44" t="s">
        <v>18</v>
      </c>
      <c r="F70" s="65" t="s">
        <v>45</v>
      </c>
      <c r="G70" s="25">
        <v>2700</v>
      </c>
      <c r="H70" s="65" t="str">
        <f>F70</f>
        <v>บจก.ตาต้าท่อไอเสียแบตเตอรี่</v>
      </c>
      <c r="I70" s="25">
        <v>0</v>
      </c>
      <c r="J70" s="45" t="s">
        <v>19</v>
      </c>
      <c r="K70" s="68" t="s">
        <v>49</v>
      </c>
    </row>
    <row r="71" spans="1:11" ht="18.95" hidden="1" customHeight="1" x14ac:dyDescent="0.3">
      <c r="A71" s="80"/>
      <c r="B71" s="213"/>
      <c r="C71" s="19"/>
      <c r="D71" s="20"/>
      <c r="E71" s="50"/>
      <c r="F71" s="59" t="s">
        <v>50</v>
      </c>
      <c r="G71" s="19">
        <v>2750</v>
      </c>
      <c r="H71" s="59"/>
      <c r="I71" s="19"/>
      <c r="J71" s="52"/>
      <c r="K71" s="53" t="s">
        <v>43</v>
      </c>
    </row>
    <row r="72" spans="1:11" ht="18.95" hidden="1" customHeight="1" x14ac:dyDescent="0.3">
      <c r="A72" s="78"/>
      <c r="B72" s="214"/>
      <c r="C72" s="25"/>
      <c r="D72" s="26"/>
      <c r="E72" s="44"/>
      <c r="F72" s="66" t="s">
        <v>51</v>
      </c>
      <c r="G72" s="25">
        <v>2770</v>
      </c>
      <c r="H72" s="65"/>
      <c r="I72" s="25"/>
      <c r="J72" s="45"/>
      <c r="K72" s="47"/>
    </row>
    <row r="73" spans="1:11" ht="18.95" hidden="1" customHeight="1" x14ac:dyDescent="0.3">
      <c r="A73" s="199">
        <v>16</v>
      </c>
      <c r="B73" s="215" t="s">
        <v>46</v>
      </c>
      <c r="C73" s="33">
        <v>1050</v>
      </c>
      <c r="D73" s="34">
        <v>1050</v>
      </c>
      <c r="E73" s="42" t="s">
        <v>18</v>
      </c>
      <c r="F73" s="64" t="s">
        <v>47</v>
      </c>
      <c r="G73" s="34">
        <v>1050</v>
      </c>
      <c r="H73" s="69" t="str">
        <f>F73</f>
        <v>บจก.จงชัยไลท์ติ้ง</v>
      </c>
      <c r="I73" s="34">
        <v>0</v>
      </c>
      <c r="J73" s="43" t="s">
        <v>19</v>
      </c>
      <c r="K73" s="68" t="s">
        <v>52</v>
      </c>
    </row>
    <row r="74" spans="1:11" ht="18.95" hidden="1" customHeight="1" x14ac:dyDescent="0.3">
      <c r="A74" s="200"/>
      <c r="B74" s="216"/>
      <c r="C74" s="31"/>
      <c r="D74" s="32"/>
      <c r="E74" s="70"/>
      <c r="F74" s="59" t="s">
        <v>53</v>
      </c>
      <c r="G74" s="32">
        <v>1085</v>
      </c>
      <c r="H74" s="71"/>
      <c r="I74" s="32"/>
      <c r="J74" s="72"/>
      <c r="K74" s="53" t="s">
        <v>48</v>
      </c>
    </row>
    <row r="75" spans="1:11" ht="18.95" hidden="1" customHeight="1" x14ac:dyDescent="0.3">
      <c r="A75" s="201"/>
      <c r="B75" s="217"/>
      <c r="C75" s="35"/>
      <c r="D75" s="36"/>
      <c r="E75" s="73"/>
      <c r="F75" s="66" t="s">
        <v>54</v>
      </c>
      <c r="G75" s="36">
        <v>1120</v>
      </c>
      <c r="H75" s="74"/>
      <c r="I75" s="36"/>
      <c r="J75" s="75"/>
      <c r="K75" s="75"/>
    </row>
    <row r="76" spans="1:11" ht="48.75" customHeight="1" x14ac:dyDescent="0.3">
      <c r="A76" s="84">
        <v>12</v>
      </c>
      <c r="B76" s="135" t="s">
        <v>162</v>
      </c>
      <c r="C76" s="136">
        <v>32100</v>
      </c>
      <c r="D76" s="136">
        <v>999</v>
      </c>
      <c r="E76" s="137" t="s">
        <v>183</v>
      </c>
      <c r="F76" s="138" t="s">
        <v>163</v>
      </c>
      <c r="G76" s="139" t="s">
        <v>164</v>
      </c>
      <c r="H76" s="138" t="s">
        <v>163</v>
      </c>
      <c r="I76" s="139" t="s">
        <v>164</v>
      </c>
      <c r="J76" s="137" t="s">
        <v>165</v>
      </c>
      <c r="K76" s="140" t="s">
        <v>166</v>
      </c>
    </row>
    <row r="77" spans="1:11" ht="48.75" customHeight="1" x14ac:dyDescent="0.3">
      <c r="A77" s="202">
        <v>13</v>
      </c>
      <c r="B77" s="135" t="s">
        <v>167</v>
      </c>
      <c r="C77" s="139">
        <v>32100</v>
      </c>
      <c r="D77" s="139">
        <v>2180</v>
      </c>
      <c r="E77" s="137" t="s">
        <v>183</v>
      </c>
      <c r="F77" s="138" t="s">
        <v>168</v>
      </c>
      <c r="G77" s="139" t="s">
        <v>169</v>
      </c>
      <c r="H77" s="138" t="s">
        <v>168</v>
      </c>
      <c r="I77" s="139" t="s">
        <v>169</v>
      </c>
      <c r="J77" s="137" t="s">
        <v>165</v>
      </c>
      <c r="K77" s="140" t="s">
        <v>170</v>
      </c>
    </row>
    <row r="78" spans="1:11" ht="42" customHeight="1" x14ac:dyDescent="0.3">
      <c r="A78" s="202">
        <v>14</v>
      </c>
      <c r="B78" s="135" t="s">
        <v>171</v>
      </c>
      <c r="C78" s="139">
        <v>32100</v>
      </c>
      <c r="D78" s="136">
        <v>8346</v>
      </c>
      <c r="E78" s="137" t="s">
        <v>183</v>
      </c>
      <c r="F78" s="138" t="s">
        <v>172</v>
      </c>
      <c r="G78" s="139" t="s">
        <v>173</v>
      </c>
      <c r="H78" s="138" t="s">
        <v>172</v>
      </c>
      <c r="I78" s="139" t="s">
        <v>173</v>
      </c>
      <c r="J78" s="137" t="s">
        <v>165</v>
      </c>
      <c r="K78" s="140" t="s">
        <v>174</v>
      </c>
    </row>
    <row r="79" spans="1:11" ht="45.75" customHeight="1" x14ac:dyDescent="0.3">
      <c r="A79" s="202">
        <v>15</v>
      </c>
      <c r="B79" s="135" t="s">
        <v>175</v>
      </c>
      <c r="C79" s="139">
        <v>32100</v>
      </c>
      <c r="D79" s="139">
        <v>3000</v>
      </c>
      <c r="E79" s="137" t="s">
        <v>183</v>
      </c>
      <c r="F79" s="138" t="s">
        <v>176</v>
      </c>
      <c r="G79" s="139" t="s">
        <v>177</v>
      </c>
      <c r="H79" s="138" t="s">
        <v>176</v>
      </c>
      <c r="I79" s="139" t="s">
        <v>177</v>
      </c>
      <c r="J79" s="137" t="s">
        <v>165</v>
      </c>
      <c r="K79" s="141" t="s">
        <v>178</v>
      </c>
    </row>
    <row r="80" spans="1:11" ht="47.25" customHeight="1" x14ac:dyDescent="0.3">
      <c r="A80" s="202">
        <v>16</v>
      </c>
      <c r="B80" s="138" t="s">
        <v>179</v>
      </c>
      <c r="C80" s="139">
        <v>32100</v>
      </c>
      <c r="D80" s="139">
        <v>480</v>
      </c>
      <c r="E80" s="137" t="s">
        <v>183</v>
      </c>
      <c r="F80" s="138" t="s">
        <v>180</v>
      </c>
      <c r="G80" s="139" t="s">
        <v>181</v>
      </c>
      <c r="H80" s="138" t="s">
        <v>180</v>
      </c>
      <c r="I80" s="139" t="s">
        <v>181</v>
      </c>
      <c r="J80" s="137" t="s">
        <v>165</v>
      </c>
      <c r="K80" s="140" t="s">
        <v>182</v>
      </c>
    </row>
    <row r="81" spans="1:11" ht="48" customHeight="1" x14ac:dyDescent="0.45">
      <c r="A81" s="209">
        <v>17</v>
      </c>
      <c r="B81" s="142" t="s">
        <v>184</v>
      </c>
      <c r="C81" s="143">
        <f>M81*1.07</f>
        <v>0</v>
      </c>
      <c r="D81" s="144">
        <f>C81</f>
        <v>0</v>
      </c>
      <c r="E81" s="145" t="s">
        <v>183</v>
      </c>
      <c r="F81" s="146" t="s">
        <v>185</v>
      </c>
      <c r="G81" s="144">
        <f>C81</f>
        <v>0</v>
      </c>
      <c r="H81" s="146" t="str">
        <f>F81</f>
        <v>บริษัท เอสเอ็นพาร์ทแอนทูล จำกัด</v>
      </c>
      <c r="I81" s="144">
        <f>C81</f>
        <v>0</v>
      </c>
      <c r="J81" s="255" t="s">
        <v>186</v>
      </c>
      <c r="K81" s="147" t="s">
        <v>187</v>
      </c>
    </row>
    <row r="82" spans="1:11" ht="48.75" customHeight="1" x14ac:dyDescent="0.45">
      <c r="A82" s="210"/>
      <c r="B82" s="148" t="s">
        <v>188</v>
      </c>
      <c r="C82" s="149"/>
      <c r="D82" s="150"/>
      <c r="E82" s="149"/>
      <c r="F82" s="151"/>
      <c r="G82" s="152"/>
      <c r="H82" s="151"/>
      <c r="I82" s="152"/>
      <c r="J82" s="256"/>
      <c r="K82" s="153"/>
    </row>
    <row r="83" spans="1:11" ht="46.5" customHeight="1" x14ac:dyDescent="0.45">
      <c r="A83" s="83">
        <v>18</v>
      </c>
      <c r="B83" s="135" t="s">
        <v>301</v>
      </c>
      <c r="C83" s="143">
        <f>M83*1.07</f>
        <v>0</v>
      </c>
      <c r="D83" s="144">
        <f>C83</f>
        <v>0</v>
      </c>
      <c r="E83" s="145" t="s">
        <v>183</v>
      </c>
      <c r="F83" s="154" t="s">
        <v>189</v>
      </c>
      <c r="G83" s="144">
        <f>C83</f>
        <v>0</v>
      </c>
      <c r="H83" s="154" t="str">
        <f>F83</f>
        <v>ห้างหุ้นส่วนจำกัด จัมโบ้ เจ็ท เซอร์วิส</v>
      </c>
      <c r="I83" s="144">
        <f>C83</f>
        <v>0</v>
      </c>
      <c r="J83" s="155" t="s">
        <v>186</v>
      </c>
      <c r="K83" s="147" t="s">
        <v>190</v>
      </c>
    </row>
    <row r="84" spans="1:11" ht="43.5" customHeight="1" x14ac:dyDescent="0.45">
      <c r="A84" s="83">
        <v>19</v>
      </c>
      <c r="B84" s="181" t="s">
        <v>191</v>
      </c>
      <c r="C84" s="182">
        <f>M84*1.07</f>
        <v>0</v>
      </c>
      <c r="D84" s="164">
        <f>C84</f>
        <v>0</v>
      </c>
      <c r="E84" s="183" t="s">
        <v>183</v>
      </c>
      <c r="F84" s="154" t="s">
        <v>192</v>
      </c>
      <c r="G84" s="164">
        <f>C84</f>
        <v>0</v>
      </c>
      <c r="H84" s="154" t="str">
        <f>F84</f>
        <v>บริษัท เบนฟิฟท์ช จำกัด</v>
      </c>
      <c r="I84" s="164">
        <f>C84</f>
        <v>0</v>
      </c>
      <c r="J84" s="180" t="s">
        <v>186</v>
      </c>
      <c r="K84" s="184" t="s">
        <v>193</v>
      </c>
    </row>
    <row r="85" spans="1:11" ht="43.5" customHeight="1" x14ac:dyDescent="0.45">
      <c r="A85" s="209">
        <v>20</v>
      </c>
      <c r="B85" s="142" t="s">
        <v>194</v>
      </c>
      <c r="C85" s="143">
        <f>M85*1.07</f>
        <v>0</v>
      </c>
      <c r="D85" s="144">
        <f>C85</f>
        <v>0</v>
      </c>
      <c r="E85" s="145" t="s">
        <v>183</v>
      </c>
      <c r="F85" s="257" t="s">
        <v>302</v>
      </c>
      <c r="G85" s="144">
        <f>C85</f>
        <v>0</v>
      </c>
      <c r="H85" s="259" t="str">
        <f>F85</f>
        <v>บริษัท ซีอาร์ เอ็นเนอร์จี คอนซัลแตนท์ จำกัด</v>
      </c>
      <c r="I85" s="144">
        <f>C85</f>
        <v>0</v>
      </c>
      <c r="J85" s="155" t="s">
        <v>186</v>
      </c>
      <c r="K85" s="147" t="s">
        <v>195</v>
      </c>
    </row>
    <row r="86" spans="1:11" ht="20.100000000000001" customHeight="1" x14ac:dyDescent="0.45">
      <c r="A86" s="210"/>
      <c r="B86" s="148" t="s">
        <v>196</v>
      </c>
      <c r="C86" s="149"/>
      <c r="D86" s="150"/>
      <c r="E86" s="149"/>
      <c r="F86" s="258"/>
      <c r="G86" s="152"/>
      <c r="H86" s="260"/>
      <c r="I86" s="152"/>
      <c r="J86" s="149"/>
      <c r="K86" s="153"/>
    </row>
    <row r="87" spans="1:11" ht="46.5" customHeight="1" x14ac:dyDescent="0.45">
      <c r="A87" s="209">
        <v>21</v>
      </c>
      <c r="B87" s="253" t="s">
        <v>197</v>
      </c>
      <c r="C87" s="143">
        <f>M87*1.07</f>
        <v>0</v>
      </c>
      <c r="D87" s="144">
        <f>C87</f>
        <v>0</v>
      </c>
      <c r="E87" s="145" t="s">
        <v>183</v>
      </c>
      <c r="F87" s="146" t="s">
        <v>198</v>
      </c>
      <c r="G87" s="144">
        <f>C87</f>
        <v>0</v>
      </c>
      <c r="H87" s="146" t="str">
        <f t="shared" ref="H87:H93" si="0">F87</f>
        <v>ห้างหุ้นส่วนจำกัด วี.อาร์.พี.อินเตอร์เทรด</v>
      </c>
      <c r="I87" s="144">
        <f>C87</f>
        <v>0</v>
      </c>
      <c r="J87" s="155" t="s">
        <v>186</v>
      </c>
      <c r="K87" s="147" t="s">
        <v>195</v>
      </c>
    </row>
    <row r="88" spans="1:11" ht="20.100000000000001" customHeight="1" x14ac:dyDescent="0.45">
      <c r="A88" s="210"/>
      <c r="B88" s="254"/>
      <c r="C88" s="149"/>
      <c r="D88" s="150"/>
      <c r="E88" s="149"/>
      <c r="F88" s="151"/>
      <c r="G88" s="152"/>
      <c r="H88" s="151"/>
      <c r="I88" s="152"/>
      <c r="J88" s="149"/>
      <c r="K88" s="153"/>
    </row>
    <row r="89" spans="1:11" ht="39" customHeight="1" x14ac:dyDescent="0.45">
      <c r="A89" s="77">
        <v>22</v>
      </c>
      <c r="B89" s="142" t="s">
        <v>303</v>
      </c>
      <c r="C89" s="143">
        <f>M89*1.07</f>
        <v>0</v>
      </c>
      <c r="D89" s="144">
        <f>C89</f>
        <v>0</v>
      </c>
      <c r="E89" s="145" t="s">
        <v>183</v>
      </c>
      <c r="F89" s="154" t="s">
        <v>192</v>
      </c>
      <c r="G89" s="144">
        <f>C89</f>
        <v>0</v>
      </c>
      <c r="H89" s="154" t="str">
        <f t="shared" si="0"/>
        <v>บริษัท เบนฟิฟท์ช จำกัด</v>
      </c>
      <c r="I89" s="144">
        <f>C89</f>
        <v>0</v>
      </c>
      <c r="J89" s="155" t="s">
        <v>186</v>
      </c>
      <c r="K89" s="147" t="s">
        <v>199</v>
      </c>
    </row>
    <row r="90" spans="1:11" ht="42" customHeight="1" x14ac:dyDescent="0.3">
      <c r="A90" s="83">
        <v>23</v>
      </c>
      <c r="B90" s="135" t="s">
        <v>304</v>
      </c>
      <c r="C90" s="156">
        <f>M90*1.07</f>
        <v>0</v>
      </c>
      <c r="D90" s="144">
        <f>C90</f>
        <v>0</v>
      </c>
      <c r="E90" s="145" t="s">
        <v>183</v>
      </c>
      <c r="F90" s="146" t="s">
        <v>192</v>
      </c>
      <c r="G90" s="144">
        <f>C90</f>
        <v>0</v>
      </c>
      <c r="H90" s="146" t="str">
        <f t="shared" si="0"/>
        <v>บริษัท เบนฟิฟท์ช จำกัด</v>
      </c>
      <c r="I90" s="144">
        <f>C90</f>
        <v>0</v>
      </c>
      <c r="J90" s="155" t="s">
        <v>186</v>
      </c>
      <c r="K90" s="147" t="s">
        <v>201</v>
      </c>
    </row>
    <row r="91" spans="1:11" ht="48.75" customHeight="1" x14ac:dyDescent="0.45">
      <c r="A91" s="209">
        <v>24</v>
      </c>
      <c r="B91" s="142" t="s">
        <v>202</v>
      </c>
      <c r="C91" s="143">
        <f>M91*1.07</f>
        <v>0</v>
      </c>
      <c r="D91" s="144">
        <f>C91</f>
        <v>0</v>
      </c>
      <c r="E91" s="145" t="s">
        <v>183</v>
      </c>
      <c r="F91" s="261" t="s">
        <v>192</v>
      </c>
      <c r="G91" s="144">
        <f>C91</f>
        <v>0</v>
      </c>
      <c r="H91" s="261" t="str">
        <f t="shared" si="0"/>
        <v>บริษัท เบนฟิฟท์ช จำกัด</v>
      </c>
      <c r="I91" s="144">
        <f>C91</f>
        <v>0</v>
      </c>
      <c r="J91" s="155" t="s">
        <v>186</v>
      </c>
      <c r="K91" s="147" t="s">
        <v>203</v>
      </c>
    </row>
    <row r="92" spans="1:11" ht="20.100000000000001" customHeight="1" x14ac:dyDescent="0.45">
      <c r="A92" s="210"/>
      <c r="B92" s="158" t="s">
        <v>204</v>
      </c>
      <c r="C92" s="149"/>
      <c r="D92" s="150"/>
      <c r="E92" s="149"/>
      <c r="F92" s="262"/>
      <c r="G92" s="152"/>
      <c r="H92" s="262"/>
      <c r="I92" s="152"/>
      <c r="J92" s="149"/>
      <c r="K92" s="153"/>
    </row>
    <row r="93" spans="1:11" ht="36" customHeight="1" x14ac:dyDescent="0.45">
      <c r="A93" s="209">
        <v>25</v>
      </c>
      <c r="B93" s="259" t="s">
        <v>305</v>
      </c>
      <c r="C93" s="143">
        <f>M93*1.07</f>
        <v>0</v>
      </c>
      <c r="D93" s="144">
        <f>C93</f>
        <v>0</v>
      </c>
      <c r="E93" s="145" t="s">
        <v>183</v>
      </c>
      <c r="F93" s="146" t="s">
        <v>192</v>
      </c>
      <c r="G93" s="144">
        <f>C93</f>
        <v>0</v>
      </c>
      <c r="H93" s="146" t="str">
        <f t="shared" si="0"/>
        <v>บริษัท เบนฟิฟท์ช จำกัด</v>
      </c>
      <c r="I93" s="144">
        <f>C93</f>
        <v>0</v>
      </c>
      <c r="J93" s="155" t="s">
        <v>186</v>
      </c>
      <c r="K93" s="160" t="s">
        <v>205</v>
      </c>
    </row>
    <row r="94" spans="1:11" ht="31.5" customHeight="1" x14ac:dyDescent="0.45">
      <c r="A94" s="210"/>
      <c r="B94" s="260"/>
      <c r="C94" s="149"/>
      <c r="D94" s="150"/>
      <c r="E94" s="149"/>
      <c r="F94" s="151"/>
      <c r="G94" s="152"/>
      <c r="H94" s="151"/>
      <c r="I94" s="152"/>
      <c r="J94" s="149"/>
      <c r="K94" s="153"/>
    </row>
    <row r="95" spans="1:11" ht="46.5" customHeight="1" x14ac:dyDescent="0.45">
      <c r="A95" s="209">
        <v>26</v>
      </c>
      <c r="B95" s="142" t="s">
        <v>206</v>
      </c>
      <c r="C95" s="143">
        <f>M95*1.07</f>
        <v>0</v>
      </c>
      <c r="D95" s="144">
        <f>C95</f>
        <v>0</v>
      </c>
      <c r="E95" s="145" t="s">
        <v>183</v>
      </c>
      <c r="F95" s="146" t="s">
        <v>198</v>
      </c>
      <c r="G95" s="144">
        <f>C95</f>
        <v>0</v>
      </c>
      <c r="H95" s="146" t="str">
        <f>F95</f>
        <v>ห้างหุ้นส่วนจำกัด วี.อาร์.พี.อินเตอร์เทรด</v>
      </c>
      <c r="I95" s="144">
        <f>C95</f>
        <v>0</v>
      </c>
      <c r="J95" s="155" t="s">
        <v>186</v>
      </c>
      <c r="K95" s="160" t="s">
        <v>207</v>
      </c>
    </row>
    <row r="96" spans="1:11" ht="20.100000000000001" customHeight="1" x14ac:dyDescent="0.45">
      <c r="A96" s="210"/>
      <c r="B96" s="158" t="s">
        <v>208</v>
      </c>
      <c r="C96" s="149"/>
      <c r="D96" s="150"/>
      <c r="E96" s="149"/>
      <c r="F96" s="151"/>
      <c r="G96" s="152"/>
      <c r="H96" s="151"/>
      <c r="I96" s="152"/>
      <c r="J96" s="149"/>
      <c r="K96" s="153"/>
    </row>
    <row r="97" spans="1:11" ht="48" customHeight="1" x14ac:dyDescent="0.45">
      <c r="A97" s="209">
        <v>27</v>
      </c>
      <c r="B97" s="259" t="s">
        <v>306</v>
      </c>
      <c r="C97" s="143">
        <f>M97*1.07</f>
        <v>0</v>
      </c>
      <c r="D97" s="144">
        <f>C97</f>
        <v>0</v>
      </c>
      <c r="E97" s="161" t="s">
        <v>183</v>
      </c>
      <c r="F97" s="259" t="s">
        <v>307</v>
      </c>
      <c r="G97" s="162">
        <f>C97</f>
        <v>0</v>
      </c>
      <c r="H97" s="259" t="s">
        <v>307</v>
      </c>
      <c r="I97" s="162">
        <f>C97</f>
        <v>0</v>
      </c>
      <c r="J97" s="135" t="s">
        <v>186</v>
      </c>
      <c r="K97" s="163" t="s">
        <v>209</v>
      </c>
    </row>
    <row r="98" spans="1:11" ht="20.100000000000001" customHeight="1" x14ac:dyDescent="0.45">
      <c r="A98" s="210"/>
      <c r="B98" s="260"/>
      <c r="C98" s="149"/>
      <c r="D98" s="150"/>
      <c r="E98" s="149"/>
      <c r="F98" s="260"/>
      <c r="G98" s="152"/>
      <c r="H98" s="260"/>
      <c r="I98" s="152"/>
      <c r="J98" s="149"/>
      <c r="K98" s="153"/>
    </row>
    <row r="99" spans="1:11" ht="50.25" customHeight="1" x14ac:dyDescent="0.3">
      <c r="A99" s="83">
        <v>28</v>
      </c>
      <c r="B99" s="177" t="s">
        <v>210</v>
      </c>
      <c r="C99" s="185">
        <f>M99*1.07</f>
        <v>0</v>
      </c>
      <c r="D99" s="164">
        <f>C99</f>
        <v>0</v>
      </c>
      <c r="E99" s="183" t="s">
        <v>183</v>
      </c>
      <c r="F99" s="154" t="s">
        <v>211</v>
      </c>
      <c r="G99" s="164">
        <f>C99</f>
        <v>0</v>
      </c>
      <c r="H99" s="154" t="str">
        <f>F99</f>
        <v>บริษัท เอส เค เอส อินเตอร์พาร์ท จำกัด</v>
      </c>
      <c r="I99" s="164">
        <f>C99</f>
        <v>0</v>
      </c>
      <c r="J99" s="180" t="s">
        <v>186</v>
      </c>
      <c r="K99" s="203" t="s">
        <v>212</v>
      </c>
    </row>
    <row r="100" spans="1:11" ht="44.25" customHeight="1" x14ac:dyDescent="0.3">
      <c r="A100" s="209">
        <v>29</v>
      </c>
      <c r="B100" s="259" t="s">
        <v>308</v>
      </c>
      <c r="C100" s="165">
        <f>M100*1.07</f>
        <v>0</v>
      </c>
      <c r="D100" s="162">
        <f>C100</f>
        <v>0</v>
      </c>
      <c r="E100" s="157" t="s">
        <v>183</v>
      </c>
      <c r="F100" s="166" t="s">
        <v>213</v>
      </c>
      <c r="G100" s="162">
        <f>C100</f>
        <v>0</v>
      </c>
      <c r="H100" s="166" t="str">
        <f>F100</f>
        <v>บริษัท เพอร์เฟ็คท์ เพาเวอร์ไลน์ จำกัด</v>
      </c>
      <c r="I100" s="162">
        <f>C100</f>
        <v>0</v>
      </c>
      <c r="J100" s="135" t="s">
        <v>186</v>
      </c>
      <c r="K100" s="163" t="s">
        <v>214</v>
      </c>
    </row>
    <row r="101" spans="1:11" ht="20.100000000000001" customHeight="1" x14ac:dyDescent="0.45">
      <c r="A101" s="210"/>
      <c r="B101" s="260"/>
      <c r="C101" s="149"/>
      <c r="D101" s="150"/>
      <c r="E101" s="149"/>
      <c r="F101" s="151"/>
      <c r="G101" s="152"/>
      <c r="H101" s="151"/>
      <c r="I101" s="152"/>
      <c r="J101" s="149"/>
      <c r="K101" s="153"/>
    </row>
    <row r="102" spans="1:11" ht="20.100000000000001" customHeight="1" x14ac:dyDescent="0.45">
      <c r="A102" s="77">
        <v>30</v>
      </c>
      <c r="B102" s="167" t="s">
        <v>215</v>
      </c>
      <c r="C102" s="143">
        <f>M102*1.07</f>
        <v>0</v>
      </c>
      <c r="D102" s="168">
        <f>C102</f>
        <v>0</v>
      </c>
      <c r="E102" s="161" t="s">
        <v>183</v>
      </c>
      <c r="F102" s="169" t="s">
        <v>216</v>
      </c>
      <c r="G102" s="168">
        <f>C102</f>
        <v>0</v>
      </c>
      <c r="H102" s="169" t="str">
        <f>F102</f>
        <v>ห้างหุ้นส่วนจำกัด แมส แอฟฟลูเอนท์</v>
      </c>
      <c r="I102" s="168">
        <f>C102</f>
        <v>0</v>
      </c>
      <c r="J102" s="265" t="s">
        <v>186</v>
      </c>
      <c r="K102" s="170" t="s">
        <v>217</v>
      </c>
    </row>
    <row r="103" spans="1:11" ht="20.100000000000001" customHeight="1" x14ac:dyDescent="0.45">
      <c r="A103" s="79">
        <v>31</v>
      </c>
      <c r="B103" s="158" t="s">
        <v>218</v>
      </c>
      <c r="C103" s="149"/>
      <c r="D103" s="150"/>
      <c r="E103" s="149"/>
      <c r="F103" s="151"/>
      <c r="G103" s="152"/>
      <c r="H103" s="151"/>
      <c r="I103" s="152"/>
      <c r="J103" s="266"/>
      <c r="K103" s="153"/>
    </row>
    <row r="104" spans="1:11" ht="42.75" customHeight="1" x14ac:dyDescent="0.3">
      <c r="A104" s="83">
        <v>32</v>
      </c>
      <c r="B104" s="157" t="s">
        <v>219</v>
      </c>
      <c r="C104" s="156">
        <f>M104*1.07</f>
        <v>0</v>
      </c>
      <c r="D104" s="144">
        <f>C104</f>
        <v>0</v>
      </c>
      <c r="E104" s="145" t="s">
        <v>183</v>
      </c>
      <c r="F104" s="146" t="s">
        <v>192</v>
      </c>
      <c r="G104" s="144">
        <f>C104</f>
        <v>0</v>
      </c>
      <c r="H104" s="146" t="str">
        <f>F104</f>
        <v>บริษัท เบนฟิฟท์ช จำกัด</v>
      </c>
      <c r="I104" s="144">
        <f>C104</f>
        <v>0</v>
      </c>
      <c r="J104" s="155" t="s">
        <v>186</v>
      </c>
      <c r="K104" s="147" t="s">
        <v>220</v>
      </c>
    </row>
    <row r="105" spans="1:11" ht="72.75" customHeight="1" x14ac:dyDescent="0.3">
      <c r="A105" s="83">
        <v>33</v>
      </c>
      <c r="B105" s="142" t="s">
        <v>309</v>
      </c>
      <c r="C105" s="156">
        <f>M105*1.07</f>
        <v>0</v>
      </c>
      <c r="D105" s="144">
        <f>C105</f>
        <v>0</v>
      </c>
      <c r="E105" s="145" t="s">
        <v>183</v>
      </c>
      <c r="F105" s="154" t="s">
        <v>216</v>
      </c>
      <c r="G105" s="144">
        <f>C105</f>
        <v>0</v>
      </c>
      <c r="H105" s="154" t="str">
        <f>F105</f>
        <v>ห้างหุ้นส่วนจำกัด แมส แอฟฟลูเอนท์</v>
      </c>
      <c r="I105" s="144">
        <f>C105</f>
        <v>0</v>
      </c>
      <c r="J105" s="171" t="s">
        <v>186</v>
      </c>
      <c r="K105" s="147" t="s">
        <v>221</v>
      </c>
    </row>
    <row r="106" spans="1:11" ht="51" customHeight="1" x14ac:dyDescent="0.45">
      <c r="A106" s="209">
        <v>34</v>
      </c>
      <c r="B106" s="142" t="s">
        <v>222</v>
      </c>
      <c r="C106" s="143">
        <f>M106*1.07</f>
        <v>0</v>
      </c>
      <c r="D106" s="144">
        <f>C106</f>
        <v>0</v>
      </c>
      <c r="E106" s="145" t="s">
        <v>183</v>
      </c>
      <c r="F106" s="146" t="s">
        <v>223</v>
      </c>
      <c r="G106" s="144">
        <f>C106</f>
        <v>0</v>
      </c>
      <c r="H106" s="172" t="str">
        <f>F106</f>
        <v>บริษัท 168 อินเตอร์เนชั่นแนลเทรด จำกัด</v>
      </c>
      <c r="I106" s="144">
        <f>C106</f>
        <v>0</v>
      </c>
      <c r="J106" s="155" t="s">
        <v>186</v>
      </c>
      <c r="K106" s="147" t="s">
        <v>224</v>
      </c>
    </row>
    <row r="107" spans="1:11" ht="43.5" customHeight="1" x14ac:dyDescent="0.45">
      <c r="A107" s="210"/>
      <c r="B107" s="148" t="s">
        <v>225</v>
      </c>
      <c r="C107" s="149"/>
      <c r="D107" s="150"/>
      <c r="E107" s="149"/>
      <c r="F107" s="151"/>
      <c r="G107" s="152"/>
      <c r="H107" s="151"/>
      <c r="I107" s="152"/>
      <c r="J107" s="149"/>
      <c r="K107" s="153"/>
    </row>
    <row r="108" spans="1:11" ht="72" customHeight="1" x14ac:dyDescent="0.45">
      <c r="A108" s="83">
        <v>35</v>
      </c>
      <c r="B108" s="142" t="s">
        <v>310</v>
      </c>
      <c r="C108" s="143">
        <f>M108*1.07</f>
        <v>0</v>
      </c>
      <c r="D108" s="144">
        <f>C108</f>
        <v>0</v>
      </c>
      <c r="E108" s="145" t="s">
        <v>183</v>
      </c>
      <c r="F108" s="154" t="s">
        <v>226</v>
      </c>
      <c r="G108" s="164">
        <f>C108</f>
        <v>0</v>
      </c>
      <c r="H108" s="154" t="str">
        <f>F108</f>
        <v>บริษัท อัมเมก้า (ประเทศไทย) จำกัด</v>
      </c>
      <c r="I108" s="144">
        <f>C108</f>
        <v>0</v>
      </c>
      <c r="J108" s="155" t="s">
        <v>186</v>
      </c>
      <c r="K108" s="147" t="s">
        <v>227</v>
      </c>
    </row>
    <row r="109" spans="1:11" ht="62.25" customHeight="1" x14ac:dyDescent="0.3">
      <c r="A109" s="83">
        <v>36</v>
      </c>
      <c r="B109" s="142" t="s">
        <v>311</v>
      </c>
      <c r="C109" s="156">
        <f>M109*1.07</f>
        <v>0</v>
      </c>
      <c r="D109" s="144">
        <f>C109</f>
        <v>0</v>
      </c>
      <c r="E109" s="145" t="s">
        <v>183</v>
      </c>
      <c r="F109" s="154" t="s">
        <v>228</v>
      </c>
      <c r="G109" s="144">
        <f>C109</f>
        <v>0</v>
      </c>
      <c r="H109" s="154" t="str">
        <f>F109</f>
        <v>บริษัท พี.ประชุม จำกัด</v>
      </c>
      <c r="I109" s="144">
        <f>C109</f>
        <v>0</v>
      </c>
      <c r="J109" s="171" t="s">
        <v>186</v>
      </c>
      <c r="K109" s="147" t="s">
        <v>229</v>
      </c>
    </row>
    <row r="110" spans="1:11" ht="38.25" customHeight="1" x14ac:dyDescent="0.45">
      <c r="A110" s="209">
        <v>37</v>
      </c>
      <c r="B110" s="142" t="s">
        <v>230</v>
      </c>
      <c r="C110" s="143">
        <f>M110*1.07</f>
        <v>0</v>
      </c>
      <c r="D110" s="173">
        <f>C110</f>
        <v>0</v>
      </c>
      <c r="E110" s="135" t="s">
        <v>183</v>
      </c>
      <c r="F110" s="174" t="s">
        <v>231</v>
      </c>
      <c r="G110" s="173">
        <f>C110</f>
        <v>0</v>
      </c>
      <c r="H110" s="174" t="str">
        <f>F110</f>
        <v>เอ็นเทค ซิสเท็ม</v>
      </c>
      <c r="I110" s="173">
        <f>C110</f>
        <v>0</v>
      </c>
      <c r="J110" s="135" t="s">
        <v>186</v>
      </c>
      <c r="K110" s="147" t="s">
        <v>232</v>
      </c>
    </row>
    <row r="111" spans="1:11" ht="20.100000000000001" customHeight="1" x14ac:dyDescent="0.45">
      <c r="A111" s="210"/>
      <c r="B111" s="158" t="s">
        <v>200</v>
      </c>
      <c r="C111" s="149"/>
      <c r="D111" s="150"/>
      <c r="E111" s="149"/>
      <c r="F111" s="151"/>
      <c r="G111" s="152"/>
      <c r="H111" s="151"/>
      <c r="I111" s="152"/>
      <c r="J111" s="149"/>
      <c r="K111" s="153"/>
    </row>
    <row r="112" spans="1:11" ht="41.25" customHeight="1" x14ac:dyDescent="0.3">
      <c r="A112" s="83">
        <v>38</v>
      </c>
      <c r="B112" s="157" t="s">
        <v>219</v>
      </c>
      <c r="C112" s="156">
        <f>M112*1.07</f>
        <v>0</v>
      </c>
      <c r="D112" s="144">
        <f>C112</f>
        <v>0</v>
      </c>
      <c r="E112" s="145" t="s">
        <v>183</v>
      </c>
      <c r="F112" s="154" t="s">
        <v>192</v>
      </c>
      <c r="G112" s="144">
        <f>C112</f>
        <v>0</v>
      </c>
      <c r="H112" s="154" t="str">
        <f>F112</f>
        <v>บริษัท เบนฟิฟท์ช จำกัด</v>
      </c>
      <c r="I112" s="144">
        <f>C112</f>
        <v>0</v>
      </c>
      <c r="J112" s="155" t="s">
        <v>186</v>
      </c>
      <c r="K112" s="147" t="s">
        <v>233</v>
      </c>
    </row>
    <row r="113" spans="1:11" ht="46.5" customHeight="1" x14ac:dyDescent="0.45">
      <c r="A113" s="83">
        <v>39</v>
      </c>
      <c r="B113" s="135" t="s">
        <v>312</v>
      </c>
      <c r="C113" s="143">
        <f>M113*1.07</f>
        <v>0</v>
      </c>
      <c r="D113" s="144">
        <f>C113</f>
        <v>0</v>
      </c>
      <c r="E113" s="145" t="s">
        <v>183</v>
      </c>
      <c r="F113" s="154" t="s">
        <v>192</v>
      </c>
      <c r="G113" s="144">
        <f>C113</f>
        <v>0</v>
      </c>
      <c r="H113" s="154" t="str">
        <f>F113</f>
        <v>บริษัท เบนฟิฟท์ช จำกัด</v>
      </c>
      <c r="I113" s="144">
        <f>C113</f>
        <v>0</v>
      </c>
      <c r="J113" s="155" t="s">
        <v>186</v>
      </c>
      <c r="K113" s="147" t="s">
        <v>234</v>
      </c>
    </row>
    <row r="114" spans="1:11" ht="42.75" customHeight="1" x14ac:dyDescent="0.45">
      <c r="A114" s="209">
        <v>40</v>
      </c>
      <c r="B114" s="263" t="s">
        <v>313</v>
      </c>
      <c r="C114" s="143">
        <f>M114*1.07</f>
        <v>0</v>
      </c>
      <c r="D114" s="144">
        <f>C114</f>
        <v>0</v>
      </c>
      <c r="E114" s="145" t="s">
        <v>183</v>
      </c>
      <c r="F114" s="146" t="s">
        <v>231</v>
      </c>
      <c r="G114" s="144">
        <f>C114</f>
        <v>0</v>
      </c>
      <c r="H114" s="146" t="str">
        <f>F114</f>
        <v>เอ็นเทค ซิสเท็ม</v>
      </c>
      <c r="I114" s="144">
        <f>C114</f>
        <v>0</v>
      </c>
      <c r="J114" s="155" t="s">
        <v>186</v>
      </c>
      <c r="K114" s="147" t="s">
        <v>235</v>
      </c>
    </row>
    <row r="115" spans="1:11" ht="45.75" customHeight="1" x14ac:dyDescent="0.45">
      <c r="A115" s="210"/>
      <c r="B115" s="264"/>
      <c r="C115" s="149"/>
      <c r="D115" s="150"/>
      <c r="E115" s="149"/>
      <c r="F115" s="151"/>
      <c r="G115" s="152"/>
      <c r="H115" s="151"/>
      <c r="I115" s="152"/>
      <c r="J115" s="149"/>
      <c r="K115" s="153"/>
    </row>
    <row r="116" spans="1:11" ht="56.25" customHeight="1" x14ac:dyDescent="0.3">
      <c r="A116" s="209">
        <v>41</v>
      </c>
      <c r="B116" s="142" t="s">
        <v>236</v>
      </c>
      <c r="C116" s="156">
        <f>M116*1.07</f>
        <v>0</v>
      </c>
      <c r="D116" s="144">
        <f>C116</f>
        <v>0</v>
      </c>
      <c r="E116" s="145" t="s">
        <v>183</v>
      </c>
      <c r="F116" s="146" t="s">
        <v>231</v>
      </c>
      <c r="G116" s="144">
        <f>C116</f>
        <v>0</v>
      </c>
      <c r="H116" s="146" t="str">
        <f>F116</f>
        <v>เอ็นเทค ซิสเท็ม</v>
      </c>
      <c r="I116" s="144">
        <f>C116</f>
        <v>0</v>
      </c>
      <c r="J116" s="155" t="s">
        <v>186</v>
      </c>
      <c r="K116" s="147" t="s">
        <v>237</v>
      </c>
    </row>
    <row r="117" spans="1:11" ht="42.75" customHeight="1" x14ac:dyDescent="0.45">
      <c r="A117" s="210"/>
      <c r="B117" s="148" t="s">
        <v>238</v>
      </c>
      <c r="C117" s="149"/>
      <c r="D117" s="150"/>
      <c r="E117" s="149"/>
      <c r="F117" s="151"/>
      <c r="G117" s="152"/>
      <c r="H117" s="151"/>
      <c r="I117" s="152"/>
      <c r="J117" s="149"/>
      <c r="K117" s="153"/>
    </row>
    <row r="118" spans="1:11" ht="69" customHeight="1" x14ac:dyDescent="0.45">
      <c r="A118" s="83">
        <v>42</v>
      </c>
      <c r="B118" s="142" t="s">
        <v>314</v>
      </c>
      <c r="C118" s="143">
        <f>M118*1.07</f>
        <v>0</v>
      </c>
      <c r="D118" s="144">
        <f>C118</f>
        <v>0</v>
      </c>
      <c r="E118" s="145" t="s">
        <v>183</v>
      </c>
      <c r="F118" s="154" t="s">
        <v>211</v>
      </c>
      <c r="G118" s="144">
        <f>C118</f>
        <v>0</v>
      </c>
      <c r="H118" s="154" t="str">
        <f>F118</f>
        <v>บริษัท เอส เค เอส อินเตอร์พาร์ท จำกัด</v>
      </c>
      <c r="I118" s="144">
        <f>C118</f>
        <v>0</v>
      </c>
      <c r="J118" s="155" t="s">
        <v>186</v>
      </c>
      <c r="K118" s="147" t="s">
        <v>239</v>
      </c>
    </row>
    <row r="119" spans="1:11" ht="46.5" customHeight="1" x14ac:dyDescent="0.45">
      <c r="A119" s="209">
        <v>43</v>
      </c>
      <c r="B119" s="142" t="s">
        <v>240</v>
      </c>
      <c r="C119" s="143">
        <f>M119*1.07</f>
        <v>0</v>
      </c>
      <c r="D119" s="144">
        <f>C119</f>
        <v>0</v>
      </c>
      <c r="E119" s="145" t="s">
        <v>183</v>
      </c>
      <c r="F119" s="146" t="s">
        <v>241</v>
      </c>
      <c r="G119" s="144">
        <f>C119</f>
        <v>0</v>
      </c>
      <c r="H119" s="146" t="str">
        <f>F119</f>
        <v>บริษัท เฟื่องฟู อิเล็คทรอนิกส์ จำกัด</v>
      </c>
      <c r="I119" s="144">
        <f>C119</f>
        <v>0</v>
      </c>
      <c r="J119" s="155" t="s">
        <v>186</v>
      </c>
      <c r="K119" s="147" t="s">
        <v>242</v>
      </c>
    </row>
    <row r="120" spans="1:11" ht="50.25" customHeight="1" x14ac:dyDescent="0.45">
      <c r="A120" s="210"/>
      <c r="B120" s="148" t="s">
        <v>243</v>
      </c>
      <c r="C120" s="149"/>
      <c r="D120" s="150"/>
      <c r="E120" s="149"/>
      <c r="F120" s="151"/>
      <c r="G120" s="152"/>
      <c r="H120" s="151"/>
      <c r="I120" s="152"/>
      <c r="J120" s="149"/>
      <c r="K120" s="153"/>
    </row>
    <row r="121" spans="1:11" ht="46.5" customHeight="1" x14ac:dyDescent="0.3">
      <c r="A121" s="209">
        <v>44</v>
      </c>
      <c r="B121" s="259" t="s">
        <v>315</v>
      </c>
      <c r="C121" s="156">
        <f>M121*1.07</f>
        <v>0</v>
      </c>
      <c r="D121" s="144">
        <f>C121</f>
        <v>0</v>
      </c>
      <c r="E121" s="145" t="s">
        <v>183</v>
      </c>
      <c r="F121" s="146" t="s">
        <v>244</v>
      </c>
      <c r="G121" s="144">
        <f>C121</f>
        <v>0</v>
      </c>
      <c r="H121" s="146" t="str">
        <f>F121</f>
        <v>บริษัท ไซเทคเอเซีย โซลูชั่น จำกัด</v>
      </c>
      <c r="I121" s="144">
        <f>C121</f>
        <v>0</v>
      </c>
      <c r="J121" s="155" t="s">
        <v>186</v>
      </c>
      <c r="K121" s="147" t="s">
        <v>245</v>
      </c>
    </row>
    <row r="122" spans="1:11" ht="20.100000000000001" customHeight="1" x14ac:dyDescent="0.45">
      <c r="A122" s="210"/>
      <c r="B122" s="260"/>
      <c r="C122" s="149"/>
      <c r="D122" s="150"/>
      <c r="E122" s="149"/>
      <c r="F122" s="151"/>
      <c r="G122" s="152"/>
      <c r="H122" s="151"/>
      <c r="I122" s="152"/>
      <c r="J122" s="149"/>
      <c r="K122" s="153"/>
    </row>
    <row r="123" spans="1:11" ht="20.100000000000001" customHeight="1" x14ac:dyDescent="0.45">
      <c r="A123" s="83">
        <v>45</v>
      </c>
      <c r="B123" s="204" t="s">
        <v>246</v>
      </c>
      <c r="C123" s="182">
        <f>M123*1.07</f>
        <v>0</v>
      </c>
      <c r="D123" s="205">
        <f>C123</f>
        <v>0</v>
      </c>
      <c r="E123" s="206" t="s">
        <v>183</v>
      </c>
      <c r="F123" s="207" t="s">
        <v>247</v>
      </c>
      <c r="G123" s="205">
        <f>C123</f>
        <v>0</v>
      </c>
      <c r="H123" s="207" t="str">
        <f>F123</f>
        <v>บริษัท มาสเตอร์ พี.เอ็ม. จำกัด</v>
      </c>
      <c r="I123" s="205">
        <f>C123</f>
        <v>0</v>
      </c>
      <c r="J123" s="207" t="s">
        <v>186</v>
      </c>
      <c r="K123" s="208" t="s">
        <v>248</v>
      </c>
    </row>
    <row r="124" spans="1:11" ht="38.25" customHeight="1" x14ac:dyDescent="0.45">
      <c r="A124" s="209">
        <v>46</v>
      </c>
      <c r="B124" s="259" t="s">
        <v>316</v>
      </c>
      <c r="C124" s="143">
        <f>M124*1.07</f>
        <v>0</v>
      </c>
      <c r="D124" s="144">
        <f>C124</f>
        <v>0</v>
      </c>
      <c r="E124" s="145" t="s">
        <v>183</v>
      </c>
      <c r="F124" s="146" t="s">
        <v>192</v>
      </c>
      <c r="G124" s="144">
        <f>C124</f>
        <v>0</v>
      </c>
      <c r="H124" s="146" t="str">
        <f>F124</f>
        <v>บริษัท เบนฟิฟท์ช จำกัด</v>
      </c>
      <c r="I124" s="144">
        <f>C124</f>
        <v>0</v>
      </c>
      <c r="J124" s="155" t="s">
        <v>186</v>
      </c>
      <c r="K124" s="147" t="s">
        <v>249</v>
      </c>
    </row>
    <row r="125" spans="1:11" ht="20.100000000000001" customHeight="1" x14ac:dyDescent="0.45">
      <c r="A125" s="210"/>
      <c r="B125" s="260"/>
      <c r="C125" s="149"/>
      <c r="D125" s="150"/>
      <c r="E125" s="149"/>
      <c r="F125" s="151"/>
      <c r="G125" s="152"/>
      <c r="H125" s="151"/>
      <c r="I125" s="152"/>
      <c r="J125" s="149"/>
      <c r="K125" s="153"/>
    </row>
    <row r="126" spans="1:11" ht="41.25" customHeight="1" x14ac:dyDescent="0.45">
      <c r="A126" s="209">
        <v>47</v>
      </c>
      <c r="B126" s="135" t="s">
        <v>250</v>
      </c>
      <c r="C126" s="143">
        <f>M126*1.07</f>
        <v>0</v>
      </c>
      <c r="D126" s="144">
        <f>C126</f>
        <v>0</v>
      </c>
      <c r="E126" s="145" t="s">
        <v>183</v>
      </c>
      <c r="F126" s="146" t="s">
        <v>251</v>
      </c>
      <c r="G126" s="144">
        <f>C126</f>
        <v>0</v>
      </c>
      <c r="H126" s="146" t="str">
        <f>F126</f>
        <v>บริษัท ทัชพร คอนโทรล (1999) จำกัด</v>
      </c>
      <c r="I126" s="144">
        <f>C126</f>
        <v>0</v>
      </c>
      <c r="J126" s="155" t="s">
        <v>186</v>
      </c>
      <c r="K126" s="160" t="s">
        <v>252</v>
      </c>
    </row>
    <row r="127" spans="1:11" ht="20.100000000000001" customHeight="1" x14ac:dyDescent="0.45">
      <c r="A127" s="210"/>
      <c r="B127" s="159"/>
      <c r="C127" s="149"/>
      <c r="D127" s="150"/>
      <c r="E127" s="149"/>
      <c r="F127" s="151"/>
      <c r="G127" s="152"/>
      <c r="H127" s="151"/>
      <c r="I127" s="152"/>
      <c r="J127" s="149"/>
      <c r="K127" s="153"/>
    </row>
    <row r="128" spans="1:11" ht="53.25" customHeight="1" x14ac:dyDescent="0.3">
      <c r="A128" s="209">
        <v>48</v>
      </c>
      <c r="B128" s="259" t="s">
        <v>317</v>
      </c>
      <c r="C128" s="156">
        <f>M128*1.07</f>
        <v>0</v>
      </c>
      <c r="D128" s="144">
        <f>C128</f>
        <v>0</v>
      </c>
      <c r="E128" s="145" t="s">
        <v>183</v>
      </c>
      <c r="F128" s="146" t="s">
        <v>253</v>
      </c>
      <c r="G128" s="144">
        <f>C128</f>
        <v>0</v>
      </c>
      <c r="H128" s="146" t="str">
        <f>F128</f>
        <v>ห้างหุ้นส่วนจำกัด พีแอนด์พี (2011)</v>
      </c>
      <c r="I128" s="144">
        <f>C128</f>
        <v>0</v>
      </c>
      <c r="J128" s="155" t="s">
        <v>186</v>
      </c>
      <c r="K128" s="147" t="s">
        <v>254</v>
      </c>
    </row>
    <row r="129" spans="1:11" ht="20.100000000000001" customHeight="1" x14ac:dyDescent="0.45">
      <c r="A129" s="210"/>
      <c r="B129" s="260"/>
      <c r="C129" s="149"/>
      <c r="D129" s="150"/>
      <c r="E129" s="149"/>
      <c r="F129" s="151"/>
      <c r="G129" s="152"/>
      <c r="H129" s="151"/>
      <c r="I129" s="152"/>
      <c r="J129" s="149"/>
      <c r="K129" s="153"/>
    </row>
    <row r="130" spans="1:11" ht="56.25" customHeight="1" x14ac:dyDescent="0.3">
      <c r="A130" s="83">
        <v>49</v>
      </c>
      <c r="B130" s="142" t="s">
        <v>318</v>
      </c>
      <c r="C130" s="165">
        <f>M130*1.07</f>
        <v>0</v>
      </c>
      <c r="D130" s="162">
        <f>C130</f>
        <v>0</v>
      </c>
      <c r="E130" s="157" t="s">
        <v>183</v>
      </c>
      <c r="F130" s="175" t="s">
        <v>253</v>
      </c>
      <c r="G130" s="176">
        <f>C130</f>
        <v>0</v>
      </c>
      <c r="H130" s="177" t="str">
        <f>F130</f>
        <v>ห้างหุ้นส่วนจำกัด พีแอนด์พี (2011)</v>
      </c>
      <c r="I130" s="162">
        <f>C130</f>
        <v>0</v>
      </c>
      <c r="J130" s="135" t="s">
        <v>186</v>
      </c>
      <c r="K130" s="178" t="s">
        <v>255</v>
      </c>
    </row>
    <row r="131" spans="1:11" ht="45" customHeight="1" x14ac:dyDescent="0.3">
      <c r="A131" s="83">
        <v>50</v>
      </c>
      <c r="B131" s="157" t="s">
        <v>256</v>
      </c>
      <c r="C131" s="156">
        <f>M131*1.07</f>
        <v>0</v>
      </c>
      <c r="D131" s="144">
        <f>C131</f>
        <v>0</v>
      </c>
      <c r="E131" s="145" t="s">
        <v>183</v>
      </c>
      <c r="F131" s="179" t="s">
        <v>192</v>
      </c>
      <c r="G131" s="144">
        <f>C131</f>
        <v>0</v>
      </c>
      <c r="H131" s="154" t="str">
        <f>F131</f>
        <v>บริษัท เบนฟิฟท์ช จำกัด</v>
      </c>
      <c r="I131" s="144">
        <f>C131</f>
        <v>0</v>
      </c>
      <c r="J131" s="155" t="s">
        <v>186</v>
      </c>
      <c r="K131" s="160" t="s">
        <v>257</v>
      </c>
    </row>
    <row r="132" spans="1:11" ht="39" customHeight="1" x14ac:dyDescent="0.45">
      <c r="A132" s="209">
        <v>51</v>
      </c>
      <c r="B132" s="263" t="s">
        <v>319</v>
      </c>
      <c r="C132" s="143">
        <f>M132*1.07</f>
        <v>0</v>
      </c>
      <c r="D132" s="144">
        <f>C132</f>
        <v>0</v>
      </c>
      <c r="E132" s="145" t="s">
        <v>183</v>
      </c>
      <c r="F132" s="146" t="s">
        <v>320</v>
      </c>
      <c r="G132" s="144">
        <f>C132</f>
        <v>0</v>
      </c>
      <c r="H132" s="172" t="s">
        <v>320</v>
      </c>
      <c r="I132" s="144">
        <f>C132</f>
        <v>0</v>
      </c>
      <c r="J132" s="155" t="s">
        <v>186</v>
      </c>
      <c r="K132" s="147" t="s">
        <v>258</v>
      </c>
    </row>
    <row r="133" spans="1:11" ht="30" customHeight="1" x14ac:dyDescent="0.45">
      <c r="A133" s="210"/>
      <c r="B133" s="264"/>
      <c r="C133" s="149"/>
      <c r="D133" s="150"/>
      <c r="E133" s="149"/>
      <c r="F133" s="151"/>
      <c r="G133" s="152"/>
      <c r="H133" s="151"/>
      <c r="I133" s="152"/>
      <c r="J133" s="149"/>
      <c r="K133" s="153"/>
    </row>
    <row r="134" spans="1:11" ht="39" customHeight="1" x14ac:dyDescent="0.45">
      <c r="A134" s="83">
        <v>52</v>
      </c>
      <c r="B134" s="135" t="s">
        <v>321</v>
      </c>
      <c r="C134" s="143">
        <f t="shared" ref="C134:C140" si="1">M134*1.07</f>
        <v>0</v>
      </c>
      <c r="D134" s="144">
        <f t="shared" ref="D134:D140" si="2">C134</f>
        <v>0</v>
      </c>
      <c r="E134" s="145" t="s">
        <v>183</v>
      </c>
      <c r="F134" s="154" t="s">
        <v>320</v>
      </c>
      <c r="G134" s="144">
        <f t="shared" ref="G134:G140" si="3">C134</f>
        <v>0</v>
      </c>
      <c r="H134" s="180" t="s">
        <v>320</v>
      </c>
      <c r="I134" s="144">
        <f t="shared" ref="I134:I140" si="4">C134</f>
        <v>0</v>
      </c>
      <c r="J134" s="155" t="s">
        <v>186</v>
      </c>
      <c r="K134" s="147" t="s">
        <v>259</v>
      </c>
    </row>
    <row r="135" spans="1:11" ht="64.5" customHeight="1" x14ac:dyDescent="0.45">
      <c r="A135" s="83">
        <v>53</v>
      </c>
      <c r="B135" s="135" t="s">
        <v>322</v>
      </c>
      <c r="C135" s="143">
        <f t="shared" si="1"/>
        <v>0</v>
      </c>
      <c r="D135" s="144">
        <f t="shared" si="2"/>
        <v>0</v>
      </c>
      <c r="E135" s="145" t="s">
        <v>183</v>
      </c>
      <c r="F135" s="146" t="s">
        <v>260</v>
      </c>
      <c r="G135" s="144">
        <f t="shared" si="3"/>
        <v>0</v>
      </c>
      <c r="H135" s="146" t="str">
        <f>F135</f>
        <v>บริษัท ไฮ ทอร์ค (2004) จำกัด</v>
      </c>
      <c r="I135" s="144">
        <f t="shared" si="4"/>
        <v>0</v>
      </c>
      <c r="J135" s="155" t="s">
        <v>186</v>
      </c>
      <c r="K135" s="147" t="s">
        <v>261</v>
      </c>
    </row>
    <row r="136" spans="1:11" ht="70.5" customHeight="1" x14ac:dyDescent="0.45">
      <c r="A136" s="83">
        <v>54</v>
      </c>
      <c r="B136" s="181" t="s">
        <v>323</v>
      </c>
      <c r="C136" s="182">
        <f t="shared" si="1"/>
        <v>0</v>
      </c>
      <c r="D136" s="164">
        <f t="shared" si="2"/>
        <v>0</v>
      </c>
      <c r="E136" s="183" t="s">
        <v>183</v>
      </c>
      <c r="F136" s="154" t="s">
        <v>260</v>
      </c>
      <c r="G136" s="164">
        <f t="shared" si="3"/>
        <v>0</v>
      </c>
      <c r="H136" s="154" t="str">
        <f>F136</f>
        <v>บริษัท ไฮ ทอร์ค (2004) จำกัด</v>
      </c>
      <c r="I136" s="164">
        <f t="shared" si="4"/>
        <v>0</v>
      </c>
      <c r="J136" s="180" t="s">
        <v>186</v>
      </c>
      <c r="K136" s="184" t="s">
        <v>262</v>
      </c>
    </row>
    <row r="137" spans="1:11" ht="40.5" customHeight="1" x14ac:dyDescent="0.3">
      <c r="A137" s="83">
        <v>55</v>
      </c>
      <c r="B137" s="181" t="s">
        <v>324</v>
      </c>
      <c r="C137" s="185">
        <f t="shared" si="1"/>
        <v>0</v>
      </c>
      <c r="D137" s="164">
        <f t="shared" si="2"/>
        <v>0</v>
      </c>
      <c r="E137" s="183" t="s">
        <v>183</v>
      </c>
      <c r="F137" s="154" t="s">
        <v>198</v>
      </c>
      <c r="G137" s="144">
        <f t="shared" si="3"/>
        <v>0</v>
      </c>
      <c r="H137" s="154" t="str">
        <f t="shared" ref="H137:H140" si="5">F137</f>
        <v>ห้างหุ้นส่วนจำกัด วี.อาร์.พี.อินเตอร์เทรด</v>
      </c>
      <c r="I137" s="144">
        <f t="shared" si="4"/>
        <v>0</v>
      </c>
      <c r="J137" s="155" t="s">
        <v>186</v>
      </c>
      <c r="K137" s="147" t="s">
        <v>263</v>
      </c>
    </row>
    <row r="138" spans="1:11" ht="64.5" customHeight="1" x14ac:dyDescent="0.3">
      <c r="A138" s="83">
        <v>56</v>
      </c>
      <c r="B138" s="142" t="s">
        <v>325</v>
      </c>
      <c r="C138" s="156">
        <f t="shared" si="1"/>
        <v>0</v>
      </c>
      <c r="D138" s="144">
        <f t="shared" si="2"/>
        <v>0</v>
      </c>
      <c r="E138" s="145" t="s">
        <v>183</v>
      </c>
      <c r="F138" s="154" t="s">
        <v>326</v>
      </c>
      <c r="G138" s="144">
        <f t="shared" si="3"/>
        <v>0</v>
      </c>
      <c r="H138" s="180" t="s">
        <v>326</v>
      </c>
      <c r="I138" s="144">
        <f t="shared" si="4"/>
        <v>0</v>
      </c>
      <c r="J138" s="155" t="s">
        <v>186</v>
      </c>
      <c r="K138" s="147" t="s">
        <v>264</v>
      </c>
    </row>
    <row r="139" spans="1:11" ht="43.5" customHeight="1" x14ac:dyDescent="0.3">
      <c r="A139" s="83">
        <v>57</v>
      </c>
      <c r="B139" s="142" t="s">
        <v>327</v>
      </c>
      <c r="C139" s="156">
        <f t="shared" si="1"/>
        <v>0</v>
      </c>
      <c r="D139" s="144">
        <f t="shared" si="2"/>
        <v>0</v>
      </c>
      <c r="E139" s="145" t="s">
        <v>183</v>
      </c>
      <c r="F139" s="154" t="s">
        <v>198</v>
      </c>
      <c r="G139" s="144">
        <f t="shared" si="3"/>
        <v>0</v>
      </c>
      <c r="H139" s="180" t="str">
        <f t="shared" si="5"/>
        <v>ห้างหุ้นส่วนจำกัด วี.อาร์.พี.อินเตอร์เทรด</v>
      </c>
      <c r="I139" s="144">
        <f t="shared" si="4"/>
        <v>0</v>
      </c>
      <c r="J139" s="155" t="s">
        <v>186</v>
      </c>
      <c r="K139" s="147" t="s">
        <v>265</v>
      </c>
    </row>
    <row r="140" spans="1:11" ht="45.75" customHeight="1" x14ac:dyDescent="0.3">
      <c r="A140" s="209">
        <v>58</v>
      </c>
      <c r="B140" s="142" t="s">
        <v>266</v>
      </c>
      <c r="C140" s="156">
        <f t="shared" si="1"/>
        <v>0</v>
      </c>
      <c r="D140" s="144">
        <f t="shared" si="2"/>
        <v>0</v>
      </c>
      <c r="E140" s="145" t="s">
        <v>183</v>
      </c>
      <c r="F140" s="146" t="s">
        <v>198</v>
      </c>
      <c r="G140" s="144">
        <f t="shared" si="3"/>
        <v>0</v>
      </c>
      <c r="H140" s="146" t="str">
        <f t="shared" si="5"/>
        <v>ห้างหุ้นส่วนจำกัด วี.อาร์.พี.อินเตอร์เทรด</v>
      </c>
      <c r="I140" s="144">
        <f t="shared" si="4"/>
        <v>0</v>
      </c>
      <c r="J140" s="155" t="s">
        <v>186</v>
      </c>
      <c r="K140" s="147" t="s">
        <v>267</v>
      </c>
    </row>
    <row r="141" spans="1:11" ht="20.100000000000001" customHeight="1" x14ac:dyDescent="0.45">
      <c r="A141" s="210"/>
      <c r="B141" s="158" t="s">
        <v>268</v>
      </c>
      <c r="C141" s="149"/>
      <c r="D141" s="150"/>
      <c r="E141" s="149"/>
      <c r="F141" s="151"/>
      <c r="G141" s="152"/>
      <c r="H141" s="151"/>
      <c r="I141" s="152"/>
      <c r="J141" s="186"/>
      <c r="K141" s="153"/>
    </row>
    <row r="142" spans="1:11" ht="44.25" customHeight="1" x14ac:dyDescent="0.45">
      <c r="A142" s="209">
        <v>59</v>
      </c>
      <c r="B142" s="142" t="s">
        <v>269</v>
      </c>
      <c r="C142" s="143">
        <f>M142*1.07</f>
        <v>0</v>
      </c>
      <c r="D142" s="144">
        <f>C142</f>
        <v>0</v>
      </c>
      <c r="E142" s="145" t="s">
        <v>183</v>
      </c>
      <c r="F142" s="172" t="s">
        <v>328</v>
      </c>
      <c r="G142" s="144">
        <f>C142</f>
        <v>0</v>
      </c>
      <c r="H142" s="172" t="s">
        <v>328</v>
      </c>
      <c r="I142" s="144">
        <f>C142</f>
        <v>0</v>
      </c>
      <c r="J142" s="155" t="s">
        <v>186</v>
      </c>
      <c r="K142" s="147" t="s">
        <v>270</v>
      </c>
    </row>
    <row r="143" spans="1:11" ht="45.75" customHeight="1" x14ac:dyDescent="0.45">
      <c r="A143" s="210"/>
      <c r="B143" s="187" t="s">
        <v>271</v>
      </c>
      <c r="C143" s="149"/>
      <c r="D143" s="150"/>
      <c r="E143" s="149"/>
      <c r="F143" s="151"/>
      <c r="G143" s="152"/>
      <c r="H143" s="151"/>
      <c r="I143" s="152"/>
      <c r="J143" s="186"/>
      <c r="K143" s="153"/>
    </row>
    <row r="144" spans="1:11" ht="20.100000000000001" customHeight="1" x14ac:dyDescent="0.45">
      <c r="A144" s="209">
        <v>60</v>
      </c>
      <c r="B144" s="167" t="s">
        <v>272</v>
      </c>
      <c r="C144" s="143">
        <f>M144*1.07</f>
        <v>0</v>
      </c>
      <c r="D144" s="168">
        <f>C144</f>
        <v>0</v>
      </c>
      <c r="E144" s="161" t="s">
        <v>183</v>
      </c>
      <c r="F144" s="169" t="s">
        <v>273</v>
      </c>
      <c r="G144" s="168">
        <f>C144</f>
        <v>0</v>
      </c>
      <c r="H144" s="169" t="str">
        <f>F144</f>
        <v>บริษัท ยูไนเต็ดเพาเวอร์อีควิปเม้นท์ จำกัด</v>
      </c>
      <c r="I144" s="168">
        <f>C144</f>
        <v>0</v>
      </c>
      <c r="J144" s="188" t="s">
        <v>186</v>
      </c>
      <c r="K144" s="170" t="s">
        <v>274</v>
      </c>
    </row>
    <row r="145" spans="1:11" ht="20.100000000000001" customHeight="1" x14ac:dyDescent="0.45">
      <c r="A145" s="210"/>
      <c r="B145" s="158" t="s">
        <v>275</v>
      </c>
      <c r="C145" s="149"/>
      <c r="D145" s="150"/>
      <c r="E145" s="149"/>
      <c r="F145" s="151"/>
      <c r="G145" s="152"/>
      <c r="H145" s="151"/>
      <c r="I145" s="152"/>
      <c r="J145" s="186"/>
      <c r="K145" s="153"/>
    </row>
    <row r="146" spans="1:11" ht="63.75" customHeight="1" x14ac:dyDescent="0.3">
      <c r="A146" s="83">
        <v>61</v>
      </c>
      <c r="B146" s="142" t="s">
        <v>329</v>
      </c>
      <c r="C146" s="156">
        <f>M146*1.07</f>
        <v>0</v>
      </c>
      <c r="D146" s="144">
        <f>C146</f>
        <v>0</v>
      </c>
      <c r="E146" s="145" t="s">
        <v>183</v>
      </c>
      <c r="F146" s="146" t="s">
        <v>276</v>
      </c>
      <c r="G146" s="144">
        <f>C146</f>
        <v>0</v>
      </c>
      <c r="H146" s="146" t="str">
        <f>F146</f>
        <v>บริษัท ทูลเทค แอนด์ เดคคอร์ จำกัด</v>
      </c>
      <c r="I146" s="144">
        <f>C146</f>
        <v>0</v>
      </c>
      <c r="J146" s="155" t="s">
        <v>186</v>
      </c>
      <c r="K146" s="147" t="s">
        <v>277</v>
      </c>
    </row>
    <row r="147" spans="1:11" ht="61.5" customHeight="1" x14ac:dyDescent="0.3">
      <c r="A147" s="83">
        <v>62</v>
      </c>
      <c r="B147" s="142" t="s">
        <v>330</v>
      </c>
      <c r="C147" s="156">
        <f>M147*1.07</f>
        <v>0</v>
      </c>
      <c r="D147" s="144">
        <f>C147</f>
        <v>0</v>
      </c>
      <c r="E147" s="145" t="s">
        <v>183</v>
      </c>
      <c r="F147" s="154" t="s">
        <v>278</v>
      </c>
      <c r="G147" s="144">
        <f>C147</f>
        <v>0</v>
      </c>
      <c r="H147" s="154" t="str">
        <f>F147</f>
        <v>บริษัท ยูนิไทย กรุ๊ป จำกัด</v>
      </c>
      <c r="I147" s="144">
        <f>C147</f>
        <v>0</v>
      </c>
      <c r="J147" s="155" t="s">
        <v>186</v>
      </c>
      <c r="K147" s="147" t="s">
        <v>279</v>
      </c>
    </row>
    <row r="148" spans="1:11" ht="58.5" customHeight="1" x14ac:dyDescent="0.3">
      <c r="A148" s="83">
        <v>63</v>
      </c>
      <c r="B148" s="181" t="s">
        <v>442</v>
      </c>
      <c r="C148" s="185">
        <f>M148*1.07</f>
        <v>0</v>
      </c>
      <c r="D148" s="164">
        <f>C148</f>
        <v>0</v>
      </c>
      <c r="E148" s="183" t="s">
        <v>183</v>
      </c>
      <c r="F148" s="154" t="s">
        <v>216</v>
      </c>
      <c r="G148" s="164">
        <f>C148</f>
        <v>0</v>
      </c>
      <c r="H148" s="154" t="str">
        <f>F148</f>
        <v>ห้างหุ้นส่วนจำกัด แมส แอฟฟลูเอนท์</v>
      </c>
      <c r="I148" s="164">
        <f>C148</f>
        <v>0</v>
      </c>
      <c r="J148" s="180" t="s">
        <v>186</v>
      </c>
      <c r="K148" s="184" t="s">
        <v>280</v>
      </c>
    </row>
    <row r="149" spans="1:11" ht="69.75" customHeight="1" x14ac:dyDescent="0.3">
      <c r="A149" s="83">
        <v>64</v>
      </c>
      <c r="B149" s="142" t="s">
        <v>331</v>
      </c>
      <c r="C149" s="156">
        <f>M149*1.07</f>
        <v>0</v>
      </c>
      <c r="D149" s="144">
        <f>C149</f>
        <v>0</v>
      </c>
      <c r="E149" s="145" t="s">
        <v>183</v>
      </c>
      <c r="F149" s="154" t="s">
        <v>276</v>
      </c>
      <c r="G149" s="144">
        <f>C149</f>
        <v>0</v>
      </c>
      <c r="H149" s="154" t="str">
        <f>F149</f>
        <v>บริษัท ทูลเทค แอนด์ เดคคอร์ จำกัด</v>
      </c>
      <c r="I149" s="144">
        <f>C149</f>
        <v>0</v>
      </c>
      <c r="J149" s="155" t="s">
        <v>186</v>
      </c>
      <c r="K149" s="147" t="s">
        <v>281</v>
      </c>
    </row>
    <row r="150" spans="1:11" ht="47.25" customHeight="1" x14ac:dyDescent="0.3">
      <c r="A150" s="209">
        <v>65</v>
      </c>
      <c r="B150" s="142" t="s">
        <v>282</v>
      </c>
      <c r="C150" s="156">
        <f>M150*1.07</f>
        <v>0</v>
      </c>
      <c r="D150" s="144">
        <f>C150</f>
        <v>0</v>
      </c>
      <c r="E150" s="145" t="s">
        <v>183</v>
      </c>
      <c r="F150" s="146" t="s">
        <v>283</v>
      </c>
      <c r="G150" s="144">
        <f>C150</f>
        <v>0</v>
      </c>
      <c r="H150" s="146" t="str">
        <f>F150</f>
        <v>บริษัท ดูรัม จำกัด</v>
      </c>
      <c r="I150" s="144">
        <f>C150</f>
        <v>0</v>
      </c>
      <c r="J150" s="155" t="s">
        <v>186</v>
      </c>
      <c r="K150" s="147" t="s">
        <v>284</v>
      </c>
    </row>
    <row r="151" spans="1:11" ht="44.25" customHeight="1" x14ac:dyDescent="0.45">
      <c r="A151" s="210"/>
      <c r="B151" s="148" t="s">
        <v>285</v>
      </c>
      <c r="C151" s="149"/>
      <c r="D151" s="150"/>
      <c r="E151" s="149"/>
      <c r="F151" s="151"/>
      <c r="G151" s="152"/>
      <c r="H151" s="151"/>
      <c r="I151" s="152"/>
      <c r="J151" s="186"/>
      <c r="K151" s="153"/>
    </row>
    <row r="152" spans="1:11" ht="69.75" customHeight="1" x14ac:dyDescent="0.3">
      <c r="A152" s="83">
        <v>66</v>
      </c>
      <c r="B152" s="181" t="s">
        <v>332</v>
      </c>
      <c r="C152" s="156">
        <f t="shared" ref="C152:C159" si="6">M152*1.07</f>
        <v>0</v>
      </c>
      <c r="D152" s="144">
        <f t="shared" ref="D152:D159" si="7">C152</f>
        <v>0</v>
      </c>
      <c r="E152" s="145" t="s">
        <v>183</v>
      </c>
      <c r="F152" s="154" t="s">
        <v>286</v>
      </c>
      <c r="G152" s="144">
        <f t="shared" ref="G152:G159" si="8">C152</f>
        <v>0</v>
      </c>
      <c r="H152" s="154" t="str">
        <f>F152</f>
        <v>บริษัท ทีเอ็นพี เอ็นจิเนียริ่งเซอร์วิส จำกัด</v>
      </c>
      <c r="I152" s="144">
        <f t="shared" ref="I152:I159" si="9">C152</f>
        <v>0</v>
      </c>
      <c r="J152" s="155" t="s">
        <v>186</v>
      </c>
      <c r="K152" s="160" t="s">
        <v>287</v>
      </c>
    </row>
    <row r="153" spans="1:11" ht="48.75" customHeight="1" x14ac:dyDescent="0.3">
      <c r="A153" s="83">
        <v>67</v>
      </c>
      <c r="B153" s="135" t="s">
        <v>333</v>
      </c>
      <c r="C153" s="156">
        <f t="shared" si="6"/>
        <v>0</v>
      </c>
      <c r="D153" s="144">
        <f t="shared" si="7"/>
        <v>0</v>
      </c>
      <c r="E153" s="145" t="s">
        <v>183</v>
      </c>
      <c r="F153" s="154" t="s">
        <v>288</v>
      </c>
      <c r="G153" s="144">
        <f t="shared" si="8"/>
        <v>0</v>
      </c>
      <c r="H153" s="154" t="str">
        <f>F153</f>
        <v>บริษัท เดลต้า พี เทคโนโลยี จำกัด</v>
      </c>
      <c r="I153" s="144">
        <f t="shared" si="9"/>
        <v>0</v>
      </c>
      <c r="J153" s="155" t="s">
        <v>186</v>
      </c>
      <c r="K153" s="147" t="s">
        <v>289</v>
      </c>
    </row>
    <row r="154" spans="1:11" ht="85.5" customHeight="1" x14ac:dyDescent="0.3">
      <c r="A154" s="83">
        <v>68</v>
      </c>
      <c r="B154" s="142" t="s">
        <v>334</v>
      </c>
      <c r="C154" s="156">
        <f t="shared" si="6"/>
        <v>0</v>
      </c>
      <c r="D154" s="144">
        <f t="shared" si="7"/>
        <v>0</v>
      </c>
      <c r="E154" s="145" t="s">
        <v>183</v>
      </c>
      <c r="F154" s="154" t="s">
        <v>247</v>
      </c>
      <c r="G154" s="144">
        <f t="shared" si="8"/>
        <v>0</v>
      </c>
      <c r="H154" s="154" t="str">
        <f>F154</f>
        <v>บริษัท มาสเตอร์ พี.เอ็ม. จำกัด</v>
      </c>
      <c r="I154" s="144">
        <f t="shared" si="9"/>
        <v>0</v>
      </c>
      <c r="J154" s="155" t="s">
        <v>186</v>
      </c>
      <c r="K154" s="147" t="s">
        <v>290</v>
      </c>
    </row>
    <row r="155" spans="1:11" ht="68.25" customHeight="1" x14ac:dyDescent="0.3">
      <c r="A155" s="83">
        <v>69</v>
      </c>
      <c r="B155" s="142" t="s">
        <v>335</v>
      </c>
      <c r="C155" s="156">
        <f t="shared" si="6"/>
        <v>0</v>
      </c>
      <c r="D155" s="144">
        <f t="shared" si="7"/>
        <v>0</v>
      </c>
      <c r="E155" s="145" t="s">
        <v>183</v>
      </c>
      <c r="F155" s="154" t="s">
        <v>276</v>
      </c>
      <c r="G155" s="144">
        <f t="shared" si="8"/>
        <v>0</v>
      </c>
      <c r="H155" s="154" t="str">
        <f>F155</f>
        <v>บริษัท ทูลเทค แอนด์ เดคคอร์ จำกัด</v>
      </c>
      <c r="I155" s="144">
        <f t="shared" si="9"/>
        <v>0</v>
      </c>
      <c r="J155" s="155" t="s">
        <v>186</v>
      </c>
      <c r="K155" s="147" t="s">
        <v>291</v>
      </c>
    </row>
    <row r="156" spans="1:11" ht="67.5" customHeight="1" x14ac:dyDescent="0.3">
      <c r="A156" s="83">
        <v>70</v>
      </c>
      <c r="B156" s="181" t="s">
        <v>336</v>
      </c>
      <c r="C156" s="185">
        <f t="shared" si="6"/>
        <v>0</v>
      </c>
      <c r="D156" s="164">
        <f t="shared" si="7"/>
        <v>0</v>
      </c>
      <c r="E156" s="183" t="s">
        <v>183</v>
      </c>
      <c r="F156" s="154" t="s">
        <v>292</v>
      </c>
      <c r="G156" s="164">
        <f t="shared" si="8"/>
        <v>0</v>
      </c>
      <c r="H156" s="154" t="str">
        <f t="shared" ref="H156:H161" si="10">F156</f>
        <v>บริษัท เลพเพิร์ด อินเตอร์เทรด จำกัด</v>
      </c>
      <c r="I156" s="164">
        <f t="shared" si="9"/>
        <v>0</v>
      </c>
      <c r="J156" s="180" t="s">
        <v>186</v>
      </c>
      <c r="K156" s="184" t="s">
        <v>293</v>
      </c>
    </row>
    <row r="157" spans="1:11" ht="47.25" customHeight="1" x14ac:dyDescent="0.3">
      <c r="A157" s="83">
        <v>71</v>
      </c>
      <c r="B157" s="189" t="s">
        <v>337</v>
      </c>
      <c r="C157" s="156">
        <f t="shared" si="6"/>
        <v>0</v>
      </c>
      <c r="D157" s="144">
        <f t="shared" si="7"/>
        <v>0</v>
      </c>
      <c r="E157" s="145" t="s">
        <v>183</v>
      </c>
      <c r="F157" s="154" t="s">
        <v>192</v>
      </c>
      <c r="G157" s="144">
        <f t="shared" si="8"/>
        <v>0</v>
      </c>
      <c r="H157" s="154" t="str">
        <f t="shared" si="10"/>
        <v>บริษัท เบนฟิฟท์ช จำกัด</v>
      </c>
      <c r="I157" s="144">
        <f t="shared" si="9"/>
        <v>0</v>
      </c>
      <c r="J157" s="155" t="s">
        <v>186</v>
      </c>
      <c r="K157" s="147" t="s">
        <v>294</v>
      </c>
    </row>
    <row r="158" spans="1:11" ht="49.5" customHeight="1" x14ac:dyDescent="0.3">
      <c r="A158" s="83">
        <v>72</v>
      </c>
      <c r="B158" s="142" t="s">
        <v>411</v>
      </c>
      <c r="C158" s="156">
        <f t="shared" si="6"/>
        <v>0</v>
      </c>
      <c r="D158" s="144">
        <f t="shared" si="7"/>
        <v>0</v>
      </c>
      <c r="E158" s="145" t="s">
        <v>183</v>
      </c>
      <c r="F158" s="154" t="s">
        <v>292</v>
      </c>
      <c r="G158" s="144">
        <f t="shared" si="8"/>
        <v>0</v>
      </c>
      <c r="H158" s="154" t="str">
        <f t="shared" si="10"/>
        <v>บริษัท เลพเพิร์ด อินเตอร์เทรด จำกัด</v>
      </c>
      <c r="I158" s="144">
        <f t="shared" si="9"/>
        <v>0</v>
      </c>
      <c r="J158" s="155" t="s">
        <v>186</v>
      </c>
      <c r="K158" s="147" t="s">
        <v>295</v>
      </c>
    </row>
    <row r="159" spans="1:11" ht="45.75" customHeight="1" x14ac:dyDescent="0.3">
      <c r="A159" s="209">
        <v>73</v>
      </c>
      <c r="B159" s="142" t="s">
        <v>296</v>
      </c>
      <c r="C159" s="156">
        <f t="shared" si="6"/>
        <v>0</v>
      </c>
      <c r="D159" s="144">
        <f t="shared" si="7"/>
        <v>0</v>
      </c>
      <c r="E159" s="145" t="s">
        <v>183</v>
      </c>
      <c r="F159" s="146" t="s">
        <v>286</v>
      </c>
      <c r="G159" s="144">
        <f t="shared" si="8"/>
        <v>0</v>
      </c>
      <c r="H159" s="146" t="str">
        <f t="shared" si="10"/>
        <v>บริษัท ทีเอ็นพี เอ็นจิเนียริ่งเซอร์วิส จำกัด</v>
      </c>
      <c r="I159" s="144">
        <f t="shared" si="9"/>
        <v>0</v>
      </c>
      <c r="J159" s="155" t="s">
        <v>186</v>
      </c>
      <c r="K159" s="147" t="s">
        <v>297</v>
      </c>
    </row>
    <row r="160" spans="1:11" ht="46.5" customHeight="1" x14ac:dyDescent="0.45">
      <c r="A160" s="210"/>
      <c r="B160" s="148" t="s">
        <v>298</v>
      </c>
      <c r="C160" s="149"/>
      <c r="D160" s="150"/>
      <c r="E160" s="149"/>
      <c r="F160" s="151"/>
      <c r="G160" s="152"/>
      <c r="H160" s="151"/>
      <c r="I160" s="152"/>
      <c r="J160" s="186"/>
      <c r="K160" s="153"/>
    </row>
    <row r="161" spans="1:11" ht="51.75" customHeight="1" x14ac:dyDescent="0.3">
      <c r="A161" s="83">
        <v>74</v>
      </c>
      <c r="B161" s="138" t="s">
        <v>338</v>
      </c>
      <c r="C161" s="185">
        <f>M161*1.07</f>
        <v>0</v>
      </c>
      <c r="D161" s="164">
        <f>C161</f>
        <v>0</v>
      </c>
      <c r="E161" s="183" t="s">
        <v>183</v>
      </c>
      <c r="F161" s="154" t="s">
        <v>299</v>
      </c>
      <c r="G161" s="164">
        <f>C161</f>
        <v>0</v>
      </c>
      <c r="H161" s="154" t="str">
        <f t="shared" si="10"/>
        <v>บริษัท ไทย-เจแปน แก๊ส จำกัด</v>
      </c>
      <c r="I161" s="164">
        <f>C161</f>
        <v>0</v>
      </c>
      <c r="J161" s="180" t="s">
        <v>186</v>
      </c>
      <c r="K161" s="184" t="s">
        <v>300</v>
      </c>
    </row>
    <row r="162" spans="1:11" ht="83.25" customHeight="1" x14ac:dyDescent="0.3">
      <c r="A162" s="83">
        <v>75</v>
      </c>
      <c r="B162" s="85" t="s">
        <v>339</v>
      </c>
      <c r="C162" s="86">
        <v>129000</v>
      </c>
      <c r="D162" s="86">
        <v>129737.5</v>
      </c>
      <c r="E162" s="87" t="s">
        <v>183</v>
      </c>
      <c r="F162" s="85" t="s">
        <v>340</v>
      </c>
      <c r="G162" s="86">
        <v>129000</v>
      </c>
      <c r="H162" s="85" t="s">
        <v>340</v>
      </c>
      <c r="I162" s="86">
        <v>129000</v>
      </c>
      <c r="J162" s="87" t="s">
        <v>186</v>
      </c>
      <c r="K162" s="88">
        <v>244119</v>
      </c>
    </row>
    <row r="163" spans="1:11" ht="66" customHeight="1" x14ac:dyDescent="0.3">
      <c r="A163" s="83">
        <v>76</v>
      </c>
      <c r="B163" s="85" t="s">
        <v>341</v>
      </c>
      <c r="C163" s="86">
        <v>18000</v>
      </c>
      <c r="D163" s="86">
        <v>18000</v>
      </c>
      <c r="E163" s="87" t="s">
        <v>183</v>
      </c>
      <c r="F163" s="85" t="s">
        <v>342</v>
      </c>
      <c r="G163" s="86">
        <v>18000</v>
      </c>
      <c r="H163" s="85" t="s">
        <v>342</v>
      </c>
      <c r="I163" s="86">
        <v>18000</v>
      </c>
      <c r="J163" s="87" t="s">
        <v>186</v>
      </c>
      <c r="K163" s="88">
        <v>244110</v>
      </c>
    </row>
    <row r="164" spans="1:11" ht="41.25" customHeight="1" x14ac:dyDescent="0.3">
      <c r="A164" s="83">
        <v>77</v>
      </c>
      <c r="B164" s="85" t="s">
        <v>343</v>
      </c>
      <c r="C164" s="86">
        <v>6591.2</v>
      </c>
      <c r="D164" s="86">
        <v>6591.2</v>
      </c>
      <c r="E164" s="87" t="s">
        <v>183</v>
      </c>
      <c r="F164" s="85" t="s">
        <v>344</v>
      </c>
      <c r="G164" s="86">
        <v>6591.2</v>
      </c>
      <c r="H164" s="85" t="s">
        <v>344</v>
      </c>
      <c r="I164" s="86">
        <v>6591.2</v>
      </c>
      <c r="J164" s="87" t="s">
        <v>186</v>
      </c>
      <c r="K164" s="88">
        <v>244110</v>
      </c>
    </row>
    <row r="165" spans="1:11" ht="66.75" customHeight="1" x14ac:dyDescent="0.3">
      <c r="A165" s="83">
        <v>78</v>
      </c>
      <c r="B165" s="85" t="s">
        <v>341</v>
      </c>
      <c r="C165" s="86">
        <v>31900</v>
      </c>
      <c r="D165" s="86">
        <v>31900</v>
      </c>
      <c r="E165" s="87" t="s">
        <v>183</v>
      </c>
      <c r="F165" s="85" t="s">
        <v>345</v>
      </c>
      <c r="G165" s="86">
        <v>31900</v>
      </c>
      <c r="H165" s="85" t="s">
        <v>345</v>
      </c>
      <c r="I165" s="86">
        <v>31900</v>
      </c>
      <c r="J165" s="87" t="s">
        <v>186</v>
      </c>
      <c r="K165" s="88">
        <v>244110</v>
      </c>
    </row>
    <row r="166" spans="1:11" ht="39.75" customHeight="1" x14ac:dyDescent="0.3">
      <c r="A166" s="83">
        <v>79</v>
      </c>
      <c r="B166" s="85" t="s">
        <v>346</v>
      </c>
      <c r="C166" s="86">
        <v>9900</v>
      </c>
      <c r="D166" s="86">
        <v>9900</v>
      </c>
      <c r="E166" s="87" t="s">
        <v>183</v>
      </c>
      <c r="F166" s="85" t="s">
        <v>347</v>
      </c>
      <c r="G166" s="86">
        <v>9900</v>
      </c>
      <c r="H166" s="85" t="s">
        <v>347</v>
      </c>
      <c r="I166" s="86">
        <v>9900</v>
      </c>
      <c r="J166" s="87" t="s">
        <v>186</v>
      </c>
      <c r="K166" s="88">
        <v>244110</v>
      </c>
    </row>
    <row r="167" spans="1:11" ht="39" customHeight="1" x14ac:dyDescent="0.3">
      <c r="A167" s="83">
        <v>80</v>
      </c>
      <c r="B167" s="85" t="s">
        <v>348</v>
      </c>
      <c r="C167" s="86">
        <v>11000</v>
      </c>
      <c r="D167" s="86">
        <v>11000</v>
      </c>
      <c r="E167" s="87" t="s">
        <v>183</v>
      </c>
      <c r="F167" s="85" t="s">
        <v>349</v>
      </c>
      <c r="G167" s="86">
        <v>11000</v>
      </c>
      <c r="H167" s="85" t="s">
        <v>349</v>
      </c>
      <c r="I167" s="86">
        <v>11000</v>
      </c>
      <c r="J167" s="87" t="s">
        <v>186</v>
      </c>
      <c r="K167" s="88">
        <v>244110</v>
      </c>
    </row>
    <row r="168" spans="1:11" ht="40.5" customHeight="1" x14ac:dyDescent="0.3">
      <c r="A168" s="83">
        <v>81</v>
      </c>
      <c r="B168" s="85" t="s">
        <v>346</v>
      </c>
      <c r="C168" s="86">
        <v>2400</v>
      </c>
      <c r="D168" s="86">
        <v>2400</v>
      </c>
      <c r="E168" s="87" t="s">
        <v>183</v>
      </c>
      <c r="F168" s="85" t="s">
        <v>347</v>
      </c>
      <c r="G168" s="86">
        <v>2400</v>
      </c>
      <c r="H168" s="85" t="s">
        <v>347</v>
      </c>
      <c r="I168" s="86">
        <v>2400</v>
      </c>
      <c r="J168" s="87" t="s">
        <v>186</v>
      </c>
      <c r="K168" s="88">
        <v>244110</v>
      </c>
    </row>
    <row r="169" spans="1:11" ht="61.5" customHeight="1" x14ac:dyDescent="0.3">
      <c r="A169" s="83">
        <v>82</v>
      </c>
      <c r="B169" s="85" t="s">
        <v>350</v>
      </c>
      <c r="C169" s="86">
        <v>4290</v>
      </c>
      <c r="D169" s="86">
        <v>4290</v>
      </c>
      <c r="E169" s="87" t="s">
        <v>183</v>
      </c>
      <c r="F169" s="85" t="s">
        <v>345</v>
      </c>
      <c r="G169" s="86">
        <v>4290</v>
      </c>
      <c r="H169" s="85" t="s">
        <v>345</v>
      </c>
      <c r="I169" s="86">
        <v>4290</v>
      </c>
      <c r="J169" s="87" t="s">
        <v>186</v>
      </c>
      <c r="K169" s="88">
        <v>244110</v>
      </c>
    </row>
    <row r="170" spans="1:11" ht="81" customHeight="1" x14ac:dyDescent="0.3">
      <c r="A170" s="83">
        <v>83</v>
      </c>
      <c r="B170" s="85" t="s">
        <v>341</v>
      </c>
      <c r="C170" s="86">
        <v>18000</v>
      </c>
      <c r="D170" s="86">
        <v>18000</v>
      </c>
      <c r="E170" s="87" t="s">
        <v>183</v>
      </c>
      <c r="F170" s="85" t="s">
        <v>342</v>
      </c>
      <c r="G170" s="86">
        <v>18000</v>
      </c>
      <c r="H170" s="85" t="s">
        <v>342</v>
      </c>
      <c r="I170" s="86">
        <v>18000</v>
      </c>
      <c r="J170" s="87" t="s">
        <v>186</v>
      </c>
      <c r="K170" s="88">
        <v>244110</v>
      </c>
    </row>
    <row r="171" spans="1:11" ht="60" customHeight="1" x14ac:dyDescent="0.3">
      <c r="A171" s="83">
        <v>84</v>
      </c>
      <c r="B171" s="85" t="s">
        <v>351</v>
      </c>
      <c r="C171" s="86">
        <v>3400</v>
      </c>
      <c r="D171" s="86">
        <v>3400</v>
      </c>
      <c r="E171" s="87" t="s">
        <v>183</v>
      </c>
      <c r="F171" s="85" t="s">
        <v>352</v>
      </c>
      <c r="G171" s="86">
        <v>3400</v>
      </c>
      <c r="H171" s="85" t="s">
        <v>352</v>
      </c>
      <c r="I171" s="86">
        <v>3400</v>
      </c>
      <c r="J171" s="87" t="s">
        <v>186</v>
      </c>
      <c r="K171" s="88">
        <v>244110</v>
      </c>
    </row>
    <row r="172" spans="1:11" ht="39.75" customHeight="1" x14ac:dyDescent="0.3">
      <c r="A172" s="83">
        <v>85</v>
      </c>
      <c r="B172" s="85" t="s">
        <v>353</v>
      </c>
      <c r="C172" s="86">
        <v>9000</v>
      </c>
      <c r="D172" s="86">
        <v>9000</v>
      </c>
      <c r="E172" s="87" t="s">
        <v>183</v>
      </c>
      <c r="F172" s="85" t="s">
        <v>354</v>
      </c>
      <c r="G172" s="86">
        <v>9000</v>
      </c>
      <c r="H172" s="85" t="s">
        <v>354</v>
      </c>
      <c r="I172" s="86">
        <v>9000</v>
      </c>
      <c r="J172" s="87" t="s">
        <v>186</v>
      </c>
      <c r="K172" s="88">
        <v>244110</v>
      </c>
    </row>
    <row r="173" spans="1:11" ht="42.75" customHeight="1" x14ac:dyDescent="0.3">
      <c r="A173" s="83">
        <v>86</v>
      </c>
      <c r="B173" s="85" t="s">
        <v>355</v>
      </c>
      <c r="C173" s="86">
        <v>4750.01</v>
      </c>
      <c r="D173" s="86">
        <v>4750.01</v>
      </c>
      <c r="E173" s="87" t="s">
        <v>183</v>
      </c>
      <c r="F173" s="85" t="s">
        <v>356</v>
      </c>
      <c r="G173" s="86">
        <v>4750.01</v>
      </c>
      <c r="H173" s="85" t="s">
        <v>356</v>
      </c>
      <c r="I173" s="86">
        <v>4750.01</v>
      </c>
      <c r="J173" s="87" t="s">
        <v>186</v>
      </c>
      <c r="K173" s="88">
        <v>244110</v>
      </c>
    </row>
    <row r="174" spans="1:11" ht="39.75" customHeight="1" x14ac:dyDescent="0.3">
      <c r="A174" s="83">
        <v>87</v>
      </c>
      <c r="B174" s="85" t="s">
        <v>357</v>
      </c>
      <c r="C174" s="86">
        <v>38590.36</v>
      </c>
      <c r="D174" s="86">
        <v>38590.36</v>
      </c>
      <c r="E174" s="87" t="s">
        <v>183</v>
      </c>
      <c r="F174" s="85" t="s">
        <v>356</v>
      </c>
      <c r="G174" s="86">
        <v>38590.36</v>
      </c>
      <c r="H174" s="85" t="s">
        <v>356</v>
      </c>
      <c r="I174" s="86">
        <v>38590.36</v>
      </c>
      <c r="J174" s="87" t="s">
        <v>186</v>
      </c>
      <c r="K174" s="88">
        <v>244110</v>
      </c>
    </row>
    <row r="175" spans="1:11" ht="60.75" customHeight="1" x14ac:dyDescent="0.3">
      <c r="A175" s="83">
        <v>88</v>
      </c>
      <c r="B175" s="85" t="s">
        <v>358</v>
      </c>
      <c r="C175" s="86">
        <v>19260</v>
      </c>
      <c r="D175" s="86">
        <v>19260</v>
      </c>
      <c r="E175" s="87" t="s">
        <v>183</v>
      </c>
      <c r="F175" s="85" t="s">
        <v>359</v>
      </c>
      <c r="G175" s="86">
        <v>19260</v>
      </c>
      <c r="H175" s="85" t="s">
        <v>359</v>
      </c>
      <c r="I175" s="86">
        <v>19260</v>
      </c>
      <c r="J175" s="87" t="s">
        <v>186</v>
      </c>
      <c r="K175" s="88">
        <v>244111</v>
      </c>
    </row>
    <row r="176" spans="1:11" ht="60.75" customHeight="1" x14ac:dyDescent="0.3">
      <c r="A176" s="83">
        <v>89</v>
      </c>
      <c r="B176" s="85" t="s">
        <v>360</v>
      </c>
      <c r="C176" s="86">
        <v>9095</v>
      </c>
      <c r="D176" s="86">
        <v>9095</v>
      </c>
      <c r="E176" s="87" t="s">
        <v>183</v>
      </c>
      <c r="F176" s="85" t="s">
        <v>361</v>
      </c>
      <c r="G176" s="86">
        <v>9095</v>
      </c>
      <c r="H176" s="85" t="s">
        <v>361</v>
      </c>
      <c r="I176" s="86">
        <v>9095</v>
      </c>
      <c r="J176" s="87" t="s">
        <v>186</v>
      </c>
      <c r="K176" s="88">
        <v>244111</v>
      </c>
    </row>
    <row r="177" spans="1:11" ht="39.75" customHeight="1" x14ac:dyDescent="0.3">
      <c r="A177" s="83">
        <v>90</v>
      </c>
      <c r="B177" s="85" t="s">
        <v>362</v>
      </c>
      <c r="C177" s="86">
        <v>3360</v>
      </c>
      <c r="D177" s="86">
        <v>3360</v>
      </c>
      <c r="E177" s="87" t="s">
        <v>183</v>
      </c>
      <c r="F177" s="85" t="s">
        <v>363</v>
      </c>
      <c r="G177" s="86">
        <v>3360</v>
      </c>
      <c r="H177" s="85" t="s">
        <v>363</v>
      </c>
      <c r="I177" s="86">
        <v>3360</v>
      </c>
      <c r="J177" s="87" t="s">
        <v>186</v>
      </c>
      <c r="K177" s="88">
        <v>244111</v>
      </c>
    </row>
    <row r="178" spans="1:11" ht="40.5" customHeight="1" x14ac:dyDescent="0.3">
      <c r="A178" s="83">
        <v>91</v>
      </c>
      <c r="B178" s="85" t="s">
        <v>364</v>
      </c>
      <c r="C178" s="86">
        <v>72850</v>
      </c>
      <c r="D178" s="86">
        <v>72850</v>
      </c>
      <c r="E178" s="87" t="s">
        <v>183</v>
      </c>
      <c r="F178" s="85" t="s">
        <v>365</v>
      </c>
      <c r="G178" s="86">
        <v>72850</v>
      </c>
      <c r="H178" s="85" t="s">
        <v>365</v>
      </c>
      <c r="I178" s="86">
        <v>72850</v>
      </c>
      <c r="J178" s="87" t="s">
        <v>186</v>
      </c>
      <c r="K178" s="88">
        <v>244111</v>
      </c>
    </row>
    <row r="179" spans="1:11" ht="42.75" customHeight="1" x14ac:dyDescent="0.3">
      <c r="A179" s="83">
        <v>92</v>
      </c>
      <c r="B179" s="85" t="s">
        <v>366</v>
      </c>
      <c r="C179" s="86">
        <v>10165</v>
      </c>
      <c r="D179" s="86">
        <v>10165</v>
      </c>
      <c r="E179" s="87" t="s">
        <v>183</v>
      </c>
      <c r="F179" s="85" t="s">
        <v>361</v>
      </c>
      <c r="G179" s="86">
        <v>10165</v>
      </c>
      <c r="H179" s="85" t="s">
        <v>361</v>
      </c>
      <c r="I179" s="86">
        <v>10165</v>
      </c>
      <c r="J179" s="87" t="s">
        <v>186</v>
      </c>
      <c r="K179" s="88">
        <v>244111</v>
      </c>
    </row>
    <row r="180" spans="1:11" ht="42" customHeight="1" x14ac:dyDescent="0.3">
      <c r="A180" s="83">
        <v>93</v>
      </c>
      <c r="B180" s="85" t="s">
        <v>362</v>
      </c>
      <c r="C180" s="86">
        <v>8345</v>
      </c>
      <c r="D180" s="86">
        <v>8345</v>
      </c>
      <c r="E180" s="87" t="s">
        <v>183</v>
      </c>
      <c r="F180" s="85" t="s">
        <v>363</v>
      </c>
      <c r="G180" s="86">
        <v>8345</v>
      </c>
      <c r="H180" s="85" t="s">
        <v>363</v>
      </c>
      <c r="I180" s="86">
        <v>8345</v>
      </c>
      <c r="J180" s="87" t="s">
        <v>186</v>
      </c>
      <c r="K180" s="88">
        <v>244111</v>
      </c>
    </row>
    <row r="181" spans="1:11" ht="39.75" customHeight="1" x14ac:dyDescent="0.3">
      <c r="A181" s="83">
        <v>94</v>
      </c>
      <c r="B181" s="85" t="s">
        <v>367</v>
      </c>
      <c r="C181" s="86">
        <v>14600</v>
      </c>
      <c r="D181" s="86">
        <v>14600</v>
      </c>
      <c r="E181" s="87" t="s">
        <v>183</v>
      </c>
      <c r="F181" s="85" t="s">
        <v>368</v>
      </c>
      <c r="G181" s="86">
        <v>14600</v>
      </c>
      <c r="H181" s="85" t="s">
        <v>368</v>
      </c>
      <c r="I181" s="86">
        <v>14600</v>
      </c>
      <c r="J181" s="87" t="s">
        <v>186</v>
      </c>
      <c r="K181" s="88">
        <v>244111</v>
      </c>
    </row>
    <row r="182" spans="1:11" ht="61.5" customHeight="1" x14ac:dyDescent="0.3">
      <c r="A182" s="83">
        <v>95</v>
      </c>
      <c r="B182" s="85" t="s">
        <v>369</v>
      </c>
      <c r="C182" s="86">
        <v>55250</v>
      </c>
      <c r="D182" s="86">
        <v>55250</v>
      </c>
      <c r="E182" s="87" t="s">
        <v>183</v>
      </c>
      <c r="F182" s="85" t="s">
        <v>370</v>
      </c>
      <c r="G182" s="86">
        <v>55250</v>
      </c>
      <c r="H182" s="85" t="s">
        <v>370</v>
      </c>
      <c r="I182" s="86">
        <v>55250</v>
      </c>
      <c r="J182" s="87" t="s">
        <v>186</v>
      </c>
      <c r="K182" s="88">
        <v>244112</v>
      </c>
    </row>
    <row r="183" spans="1:11" ht="63.75" customHeight="1" x14ac:dyDescent="0.3">
      <c r="A183" s="83">
        <v>96</v>
      </c>
      <c r="B183" s="85" t="s">
        <v>371</v>
      </c>
      <c r="C183" s="86">
        <v>40908.239999999998</v>
      </c>
      <c r="D183" s="86">
        <v>40908.239999999998</v>
      </c>
      <c r="E183" s="87" t="s">
        <v>183</v>
      </c>
      <c r="F183" s="85" t="s">
        <v>344</v>
      </c>
      <c r="G183" s="86">
        <v>40908.239999999998</v>
      </c>
      <c r="H183" s="85" t="s">
        <v>344</v>
      </c>
      <c r="I183" s="86">
        <v>40908.239999999998</v>
      </c>
      <c r="J183" s="87" t="s">
        <v>186</v>
      </c>
      <c r="K183" s="88">
        <v>244112</v>
      </c>
    </row>
    <row r="184" spans="1:11" ht="40.5" customHeight="1" x14ac:dyDescent="0.3">
      <c r="A184" s="83">
        <v>97</v>
      </c>
      <c r="B184" s="85" t="s">
        <v>372</v>
      </c>
      <c r="C184" s="86">
        <v>17976</v>
      </c>
      <c r="D184" s="86">
        <v>17976</v>
      </c>
      <c r="E184" s="87" t="s">
        <v>183</v>
      </c>
      <c r="F184" s="85" t="s">
        <v>373</v>
      </c>
      <c r="G184" s="86">
        <v>17976</v>
      </c>
      <c r="H184" s="85" t="s">
        <v>373</v>
      </c>
      <c r="I184" s="86">
        <v>17976</v>
      </c>
      <c r="J184" s="87" t="s">
        <v>186</v>
      </c>
      <c r="K184" s="88">
        <v>244112</v>
      </c>
    </row>
    <row r="185" spans="1:11" ht="39.75" customHeight="1" x14ac:dyDescent="0.3">
      <c r="A185" s="83">
        <v>98</v>
      </c>
      <c r="B185" s="85" t="s">
        <v>374</v>
      </c>
      <c r="C185" s="86">
        <v>4500</v>
      </c>
      <c r="D185" s="86">
        <v>4500</v>
      </c>
      <c r="E185" s="87" t="s">
        <v>183</v>
      </c>
      <c r="F185" s="85" t="s">
        <v>375</v>
      </c>
      <c r="G185" s="86">
        <v>4500</v>
      </c>
      <c r="H185" s="85" t="s">
        <v>375</v>
      </c>
      <c r="I185" s="86">
        <v>4500</v>
      </c>
      <c r="J185" s="87" t="s">
        <v>186</v>
      </c>
      <c r="K185" s="88">
        <v>244112</v>
      </c>
    </row>
    <row r="186" spans="1:11" ht="38.25" customHeight="1" x14ac:dyDescent="0.3">
      <c r="A186" s="83">
        <v>99</v>
      </c>
      <c r="B186" s="85" t="s">
        <v>376</v>
      </c>
      <c r="C186" s="86">
        <v>735</v>
      </c>
      <c r="D186" s="86">
        <v>735</v>
      </c>
      <c r="E186" s="87" t="s">
        <v>183</v>
      </c>
      <c r="F186" s="85" t="s">
        <v>377</v>
      </c>
      <c r="G186" s="86">
        <v>735</v>
      </c>
      <c r="H186" s="85" t="s">
        <v>377</v>
      </c>
      <c r="I186" s="86">
        <v>735</v>
      </c>
      <c r="J186" s="87" t="s">
        <v>186</v>
      </c>
      <c r="K186" s="88">
        <v>244112</v>
      </c>
    </row>
    <row r="187" spans="1:11" ht="41.25" customHeight="1" x14ac:dyDescent="0.3">
      <c r="A187" s="83">
        <v>100</v>
      </c>
      <c r="B187" s="85" t="s">
        <v>346</v>
      </c>
      <c r="C187" s="86">
        <v>10200</v>
      </c>
      <c r="D187" s="86">
        <v>10200</v>
      </c>
      <c r="E187" s="87" t="s">
        <v>183</v>
      </c>
      <c r="F187" s="85" t="s">
        <v>347</v>
      </c>
      <c r="G187" s="86">
        <v>10200</v>
      </c>
      <c r="H187" s="85" t="s">
        <v>347</v>
      </c>
      <c r="I187" s="86">
        <v>10200</v>
      </c>
      <c r="J187" s="87" t="s">
        <v>186</v>
      </c>
      <c r="K187" s="88">
        <v>244112</v>
      </c>
    </row>
    <row r="188" spans="1:11" ht="44.25" customHeight="1" x14ac:dyDescent="0.3">
      <c r="A188" s="83">
        <v>101</v>
      </c>
      <c r="B188" s="85" t="s">
        <v>378</v>
      </c>
      <c r="C188" s="86">
        <v>55500</v>
      </c>
      <c r="D188" s="86">
        <v>55500</v>
      </c>
      <c r="E188" s="87" t="s">
        <v>183</v>
      </c>
      <c r="F188" s="85" t="s">
        <v>379</v>
      </c>
      <c r="G188" s="86">
        <v>55500</v>
      </c>
      <c r="H188" s="85" t="s">
        <v>379</v>
      </c>
      <c r="I188" s="86">
        <v>55500</v>
      </c>
      <c r="J188" s="87" t="s">
        <v>186</v>
      </c>
      <c r="K188" s="88">
        <v>244112</v>
      </c>
    </row>
    <row r="189" spans="1:11" ht="42" customHeight="1" x14ac:dyDescent="0.3">
      <c r="A189" s="83">
        <v>102</v>
      </c>
      <c r="B189" s="85" t="s">
        <v>380</v>
      </c>
      <c r="C189" s="86">
        <v>17658</v>
      </c>
      <c r="D189" s="86">
        <v>17658</v>
      </c>
      <c r="E189" s="87" t="s">
        <v>183</v>
      </c>
      <c r="F189" s="85" t="s">
        <v>377</v>
      </c>
      <c r="G189" s="86">
        <v>17658</v>
      </c>
      <c r="H189" s="85" t="s">
        <v>377</v>
      </c>
      <c r="I189" s="86">
        <v>17658</v>
      </c>
      <c r="J189" s="87" t="s">
        <v>186</v>
      </c>
      <c r="K189" s="88">
        <v>244112</v>
      </c>
    </row>
    <row r="190" spans="1:11" ht="41.25" customHeight="1" x14ac:dyDescent="0.3">
      <c r="A190" s="83">
        <v>103</v>
      </c>
      <c r="B190" s="85" t="s">
        <v>381</v>
      </c>
      <c r="C190" s="86">
        <v>95000</v>
      </c>
      <c r="D190" s="86">
        <v>95000</v>
      </c>
      <c r="E190" s="87" t="s">
        <v>183</v>
      </c>
      <c r="F190" s="85" t="s">
        <v>382</v>
      </c>
      <c r="G190" s="86">
        <v>95000</v>
      </c>
      <c r="H190" s="85" t="s">
        <v>382</v>
      </c>
      <c r="I190" s="86">
        <v>95000</v>
      </c>
      <c r="J190" s="87" t="s">
        <v>186</v>
      </c>
      <c r="K190" s="88">
        <v>244112</v>
      </c>
    </row>
    <row r="191" spans="1:11" ht="43.5" customHeight="1" x14ac:dyDescent="0.3">
      <c r="A191" s="83">
        <v>104</v>
      </c>
      <c r="B191" s="85" t="s">
        <v>383</v>
      </c>
      <c r="C191" s="86">
        <v>97294</v>
      </c>
      <c r="D191" s="86">
        <v>97294</v>
      </c>
      <c r="E191" s="87" t="s">
        <v>183</v>
      </c>
      <c r="F191" s="85" t="s">
        <v>384</v>
      </c>
      <c r="G191" s="86">
        <v>97294</v>
      </c>
      <c r="H191" s="85" t="s">
        <v>384</v>
      </c>
      <c r="I191" s="86">
        <v>97294</v>
      </c>
      <c r="J191" s="87" t="s">
        <v>186</v>
      </c>
      <c r="K191" s="88">
        <v>244112</v>
      </c>
    </row>
    <row r="192" spans="1:11" ht="44.25" customHeight="1" x14ac:dyDescent="0.3">
      <c r="A192" s="83">
        <v>105</v>
      </c>
      <c r="B192" s="85" t="s">
        <v>385</v>
      </c>
      <c r="C192" s="86">
        <v>98017.2</v>
      </c>
      <c r="D192" s="86">
        <v>98017.2</v>
      </c>
      <c r="E192" s="87" t="s">
        <v>183</v>
      </c>
      <c r="F192" s="85" t="s">
        <v>384</v>
      </c>
      <c r="G192" s="86">
        <v>98017.2</v>
      </c>
      <c r="H192" s="85" t="s">
        <v>384</v>
      </c>
      <c r="I192" s="86">
        <v>98017.2</v>
      </c>
      <c r="J192" s="87" t="s">
        <v>186</v>
      </c>
      <c r="K192" s="88">
        <v>244118</v>
      </c>
    </row>
    <row r="193" spans="1:11" ht="64.5" customHeight="1" x14ac:dyDescent="0.3">
      <c r="A193" s="83">
        <v>106</v>
      </c>
      <c r="B193" s="85" t="s">
        <v>386</v>
      </c>
      <c r="C193" s="86">
        <v>26325.7</v>
      </c>
      <c r="D193" s="86">
        <v>26325.7</v>
      </c>
      <c r="E193" s="87" t="s">
        <v>183</v>
      </c>
      <c r="F193" s="85" t="s">
        <v>387</v>
      </c>
      <c r="G193" s="86">
        <v>26325.7</v>
      </c>
      <c r="H193" s="85" t="s">
        <v>387</v>
      </c>
      <c r="I193" s="86">
        <v>26325.7</v>
      </c>
      <c r="J193" s="87" t="s">
        <v>186</v>
      </c>
      <c r="K193" s="88">
        <v>244124</v>
      </c>
    </row>
    <row r="194" spans="1:11" ht="63" customHeight="1" x14ac:dyDescent="0.3">
      <c r="A194" s="83">
        <v>107</v>
      </c>
      <c r="B194" s="85" t="s">
        <v>388</v>
      </c>
      <c r="C194" s="86">
        <v>6500</v>
      </c>
      <c r="D194" s="86">
        <v>6500</v>
      </c>
      <c r="E194" s="87" t="s">
        <v>183</v>
      </c>
      <c r="F194" s="85" t="s">
        <v>389</v>
      </c>
      <c r="G194" s="86">
        <v>6500</v>
      </c>
      <c r="H194" s="85" t="s">
        <v>389</v>
      </c>
      <c r="I194" s="86">
        <v>6500</v>
      </c>
      <c r="J194" s="87" t="s">
        <v>186</v>
      </c>
      <c r="K194" s="88">
        <v>244124</v>
      </c>
    </row>
    <row r="195" spans="1:11" ht="61.5" customHeight="1" x14ac:dyDescent="0.3">
      <c r="A195" s="83">
        <v>108</v>
      </c>
      <c r="B195" s="85" t="s">
        <v>390</v>
      </c>
      <c r="C195" s="86">
        <v>97675</v>
      </c>
      <c r="D195" s="86">
        <v>97675</v>
      </c>
      <c r="E195" s="87" t="s">
        <v>183</v>
      </c>
      <c r="F195" s="85" t="s">
        <v>391</v>
      </c>
      <c r="G195" s="86">
        <v>97675</v>
      </c>
      <c r="H195" s="85" t="s">
        <v>391</v>
      </c>
      <c r="I195" s="86">
        <v>97675</v>
      </c>
      <c r="J195" s="87" t="s">
        <v>186</v>
      </c>
      <c r="K195" s="88">
        <v>244124</v>
      </c>
    </row>
    <row r="196" spans="1:11" ht="60.75" customHeight="1" x14ac:dyDescent="0.3">
      <c r="A196" s="83">
        <v>109</v>
      </c>
      <c r="B196" s="85" t="s">
        <v>392</v>
      </c>
      <c r="C196" s="86">
        <v>40600</v>
      </c>
      <c r="D196" s="86">
        <v>40600</v>
      </c>
      <c r="E196" s="87" t="s">
        <v>183</v>
      </c>
      <c r="F196" s="85" t="s">
        <v>393</v>
      </c>
      <c r="G196" s="86">
        <v>40600</v>
      </c>
      <c r="H196" s="85" t="s">
        <v>393</v>
      </c>
      <c r="I196" s="86">
        <v>40600</v>
      </c>
      <c r="J196" s="87" t="s">
        <v>186</v>
      </c>
      <c r="K196" s="88">
        <v>244124</v>
      </c>
    </row>
    <row r="197" spans="1:11" ht="40.5" customHeight="1" x14ac:dyDescent="0.3">
      <c r="A197" s="83">
        <v>110</v>
      </c>
      <c r="B197" s="85" t="s">
        <v>394</v>
      </c>
      <c r="C197" s="86">
        <v>98560</v>
      </c>
      <c r="D197" s="86">
        <v>98560</v>
      </c>
      <c r="E197" s="87" t="s">
        <v>183</v>
      </c>
      <c r="F197" s="85" t="s">
        <v>395</v>
      </c>
      <c r="G197" s="86">
        <v>98560</v>
      </c>
      <c r="H197" s="85" t="s">
        <v>395</v>
      </c>
      <c r="I197" s="86">
        <v>98560</v>
      </c>
      <c r="J197" s="87" t="s">
        <v>186</v>
      </c>
      <c r="K197" s="88">
        <v>244124</v>
      </c>
    </row>
    <row r="198" spans="1:11" ht="38.25" customHeight="1" x14ac:dyDescent="0.3">
      <c r="A198" s="83">
        <v>111</v>
      </c>
      <c r="B198" s="85" t="s">
        <v>396</v>
      </c>
      <c r="C198" s="86">
        <v>48810</v>
      </c>
      <c r="D198" s="86">
        <v>48810</v>
      </c>
      <c r="E198" s="87" t="s">
        <v>183</v>
      </c>
      <c r="F198" s="85" t="s">
        <v>344</v>
      </c>
      <c r="G198" s="86">
        <v>48810</v>
      </c>
      <c r="H198" s="85" t="s">
        <v>344</v>
      </c>
      <c r="I198" s="86">
        <v>48810</v>
      </c>
      <c r="J198" s="87" t="s">
        <v>186</v>
      </c>
      <c r="K198" s="88">
        <v>244124</v>
      </c>
    </row>
    <row r="199" spans="1:11" ht="41.25" customHeight="1" x14ac:dyDescent="0.3">
      <c r="A199" s="83">
        <v>112</v>
      </c>
      <c r="B199" s="85" t="s">
        <v>397</v>
      </c>
      <c r="C199" s="86">
        <v>55613.25</v>
      </c>
      <c r="D199" s="86">
        <v>55613.25</v>
      </c>
      <c r="E199" s="87" t="s">
        <v>183</v>
      </c>
      <c r="F199" s="85" t="s">
        <v>398</v>
      </c>
      <c r="G199" s="86">
        <v>55613.25</v>
      </c>
      <c r="H199" s="85" t="s">
        <v>398</v>
      </c>
      <c r="I199" s="86">
        <v>55613.25</v>
      </c>
      <c r="J199" s="87" t="s">
        <v>186</v>
      </c>
      <c r="K199" s="88">
        <v>244124</v>
      </c>
    </row>
    <row r="200" spans="1:11" ht="39.75" customHeight="1" x14ac:dyDescent="0.3">
      <c r="A200" s="83">
        <v>113</v>
      </c>
      <c r="B200" s="85" t="s">
        <v>399</v>
      </c>
      <c r="C200" s="86">
        <v>13910</v>
      </c>
      <c r="D200" s="86">
        <v>13910</v>
      </c>
      <c r="E200" s="87" t="s">
        <v>183</v>
      </c>
      <c r="F200" s="85" t="s">
        <v>344</v>
      </c>
      <c r="G200" s="86">
        <v>13910</v>
      </c>
      <c r="H200" s="85" t="s">
        <v>344</v>
      </c>
      <c r="I200" s="86">
        <v>13910</v>
      </c>
      <c r="J200" s="87" t="s">
        <v>186</v>
      </c>
      <c r="K200" s="88">
        <v>244124</v>
      </c>
    </row>
    <row r="201" spans="1:11" ht="39.75" customHeight="1" x14ac:dyDescent="0.3">
      <c r="A201" s="83">
        <v>114</v>
      </c>
      <c r="B201" s="85" t="s">
        <v>400</v>
      </c>
      <c r="C201" s="86">
        <v>98041.8</v>
      </c>
      <c r="D201" s="86">
        <v>98041.8</v>
      </c>
      <c r="E201" s="87" t="s">
        <v>183</v>
      </c>
      <c r="F201" s="85" t="s">
        <v>384</v>
      </c>
      <c r="G201" s="86">
        <v>98041.8</v>
      </c>
      <c r="H201" s="85" t="s">
        <v>384</v>
      </c>
      <c r="I201" s="86">
        <v>98041.8</v>
      </c>
      <c r="J201" s="87" t="s">
        <v>186</v>
      </c>
      <c r="K201" s="88">
        <v>244124</v>
      </c>
    </row>
    <row r="202" spans="1:11" ht="38.25" customHeight="1" x14ac:dyDescent="0.3">
      <c r="A202" s="83">
        <v>115</v>
      </c>
      <c r="B202" s="85" t="s">
        <v>401</v>
      </c>
      <c r="C202" s="86">
        <v>7318.8</v>
      </c>
      <c r="D202" s="86">
        <v>7318.8</v>
      </c>
      <c r="E202" s="87" t="s">
        <v>183</v>
      </c>
      <c r="F202" s="85" t="s">
        <v>402</v>
      </c>
      <c r="G202" s="86">
        <v>7318.8</v>
      </c>
      <c r="H202" s="85" t="s">
        <v>402</v>
      </c>
      <c r="I202" s="86">
        <v>7318.8</v>
      </c>
      <c r="J202" s="87" t="s">
        <v>186</v>
      </c>
      <c r="K202" s="88">
        <v>244124</v>
      </c>
    </row>
    <row r="203" spans="1:11" ht="39" customHeight="1" x14ac:dyDescent="0.3">
      <c r="A203" s="83">
        <v>116</v>
      </c>
      <c r="B203" s="85" t="s">
        <v>403</v>
      </c>
      <c r="C203" s="86">
        <v>5082.5</v>
      </c>
      <c r="D203" s="86">
        <v>5082.5</v>
      </c>
      <c r="E203" s="87" t="s">
        <v>183</v>
      </c>
      <c r="F203" s="85" t="s">
        <v>344</v>
      </c>
      <c r="G203" s="86">
        <v>5082.5</v>
      </c>
      <c r="H203" s="85" t="s">
        <v>344</v>
      </c>
      <c r="I203" s="86">
        <v>5082.5</v>
      </c>
      <c r="J203" s="87" t="s">
        <v>186</v>
      </c>
      <c r="K203" s="88">
        <v>244124</v>
      </c>
    </row>
    <row r="204" spans="1:11" ht="39.75" customHeight="1" x14ac:dyDescent="0.3">
      <c r="A204" s="83">
        <v>117</v>
      </c>
      <c r="B204" s="85" t="s">
        <v>404</v>
      </c>
      <c r="C204" s="86">
        <v>11770</v>
      </c>
      <c r="D204" s="86">
        <v>11770</v>
      </c>
      <c r="E204" s="87" t="s">
        <v>183</v>
      </c>
      <c r="F204" s="85" t="s">
        <v>405</v>
      </c>
      <c r="G204" s="86">
        <v>11770</v>
      </c>
      <c r="H204" s="85" t="s">
        <v>405</v>
      </c>
      <c r="I204" s="86">
        <v>11770</v>
      </c>
      <c r="J204" s="87" t="s">
        <v>186</v>
      </c>
      <c r="K204" s="88">
        <v>244124</v>
      </c>
    </row>
    <row r="205" spans="1:11" ht="39.75" customHeight="1" x14ac:dyDescent="0.3">
      <c r="A205" s="83">
        <v>118</v>
      </c>
      <c r="B205" s="85" t="s">
        <v>406</v>
      </c>
      <c r="C205" s="86">
        <v>49280</v>
      </c>
      <c r="D205" s="86">
        <v>49280</v>
      </c>
      <c r="E205" s="87" t="s">
        <v>183</v>
      </c>
      <c r="F205" s="85" t="s">
        <v>395</v>
      </c>
      <c r="G205" s="86">
        <v>49280</v>
      </c>
      <c r="H205" s="85" t="s">
        <v>395</v>
      </c>
      <c r="I205" s="86">
        <v>49280</v>
      </c>
      <c r="J205" s="87" t="s">
        <v>186</v>
      </c>
      <c r="K205" s="88">
        <v>244125</v>
      </c>
    </row>
    <row r="206" spans="1:11" ht="39.75" customHeight="1" x14ac:dyDescent="0.3">
      <c r="A206" s="83">
        <v>119</v>
      </c>
      <c r="B206" s="85" t="s">
        <v>367</v>
      </c>
      <c r="C206" s="86">
        <v>14600</v>
      </c>
      <c r="D206" s="86">
        <v>14600</v>
      </c>
      <c r="E206" s="87" t="s">
        <v>183</v>
      </c>
      <c r="F206" s="85" t="s">
        <v>368</v>
      </c>
      <c r="G206" s="86">
        <v>14600</v>
      </c>
      <c r="H206" s="85" t="s">
        <v>368</v>
      </c>
      <c r="I206" s="86">
        <v>14600</v>
      </c>
      <c r="J206" s="87" t="s">
        <v>186</v>
      </c>
      <c r="K206" s="88">
        <v>244125</v>
      </c>
    </row>
    <row r="207" spans="1:11" ht="42" customHeight="1" x14ac:dyDescent="0.3">
      <c r="A207" s="83">
        <v>120</v>
      </c>
      <c r="B207" s="85" t="s">
        <v>407</v>
      </c>
      <c r="C207" s="86">
        <v>81320</v>
      </c>
      <c r="D207" s="86">
        <v>81320</v>
      </c>
      <c r="E207" s="87" t="s">
        <v>183</v>
      </c>
      <c r="F207" s="85" t="s">
        <v>398</v>
      </c>
      <c r="G207" s="86">
        <v>81320</v>
      </c>
      <c r="H207" s="85" t="s">
        <v>398</v>
      </c>
      <c r="I207" s="86">
        <v>81320</v>
      </c>
      <c r="J207" s="87" t="s">
        <v>186</v>
      </c>
      <c r="K207" s="88">
        <v>244125</v>
      </c>
    </row>
    <row r="208" spans="1:11" ht="41.25" customHeight="1" x14ac:dyDescent="0.3">
      <c r="A208" s="83">
        <v>121</v>
      </c>
      <c r="B208" s="85" t="s">
        <v>408</v>
      </c>
      <c r="C208" s="86">
        <v>13375</v>
      </c>
      <c r="D208" s="86">
        <v>13375</v>
      </c>
      <c r="E208" s="87" t="s">
        <v>183</v>
      </c>
      <c r="F208" s="85" t="s">
        <v>405</v>
      </c>
      <c r="G208" s="86">
        <v>13375</v>
      </c>
      <c r="H208" s="85" t="s">
        <v>405</v>
      </c>
      <c r="I208" s="86">
        <v>13375</v>
      </c>
      <c r="J208" s="87" t="s">
        <v>186</v>
      </c>
      <c r="K208" s="88">
        <v>244125</v>
      </c>
    </row>
    <row r="209" spans="1:11" ht="41.25" customHeight="1" x14ac:dyDescent="0.3">
      <c r="A209" s="83">
        <v>122</v>
      </c>
      <c r="B209" s="85" t="s">
        <v>409</v>
      </c>
      <c r="C209" s="86">
        <v>4879.2</v>
      </c>
      <c r="D209" s="86">
        <v>4879.2</v>
      </c>
      <c r="E209" s="87" t="s">
        <v>183</v>
      </c>
      <c r="F209" s="85" t="s">
        <v>387</v>
      </c>
      <c r="G209" s="86">
        <v>4879.2</v>
      </c>
      <c r="H209" s="85" t="s">
        <v>387</v>
      </c>
      <c r="I209" s="86">
        <v>4879.2</v>
      </c>
      <c r="J209" s="87" t="s">
        <v>186</v>
      </c>
      <c r="K209" s="88">
        <v>244125</v>
      </c>
    </row>
    <row r="210" spans="1:11" ht="39" customHeight="1" x14ac:dyDescent="0.3">
      <c r="A210" s="83">
        <v>123</v>
      </c>
      <c r="B210" s="85" t="s">
        <v>410</v>
      </c>
      <c r="C210" s="86">
        <v>24577.9</v>
      </c>
      <c r="D210" s="86">
        <v>24577.9</v>
      </c>
      <c r="E210" s="87" t="s">
        <v>183</v>
      </c>
      <c r="F210" s="85" t="s">
        <v>344</v>
      </c>
      <c r="G210" s="86">
        <v>24577.9</v>
      </c>
      <c r="H210" s="85" t="s">
        <v>344</v>
      </c>
      <c r="I210" s="86">
        <v>24577.9</v>
      </c>
      <c r="J210" s="87" t="s">
        <v>186</v>
      </c>
      <c r="K210" s="88">
        <v>244125</v>
      </c>
    </row>
    <row r="211" spans="1:11" ht="42" customHeight="1" x14ac:dyDescent="0.3">
      <c r="A211" s="83">
        <v>124</v>
      </c>
      <c r="B211" s="85" t="s">
        <v>406</v>
      </c>
      <c r="C211" s="86">
        <v>49280</v>
      </c>
      <c r="D211" s="86">
        <v>49280</v>
      </c>
      <c r="E211" s="87" t="s">
        <v>183</v>
      </c>
      <c r="F211" s="85" t="s">
        <v>395</v>
      </c>
      <c r="G211" s="86">
        <v>49280</v>
      </c>
      <c r="H211" s="85" t="s">
        <v>395</v>
      </c>
      <c r="I211" s="86">
        <v>49280</v>
      </c>
      <c r="J211" s="87" t="s">
        <v>186</v>
      </c>
      <c r="K211" s="88">
        <v>244125</v>
      </c>
    </row>
    <row r="212" spans="1:11" ht="20.100000000000001" customHeight="1" x14ac:dyDescent="0.3">
      <c r="A212" s="83">
        <v>124</v>
      </c>
      <c r="B212" s="190" t="s">
        <v>412</v>
      </c>
      <c r="C212" s="191">
        <v>92379.520000000004</v>
      </c>
      <c r="D212" s="191">
        <v>92379.520000000004</v>
      </c>
      <c r="E212" s="87" t="s">
        <v>183</v>
      </c>
      <c r="F212" s="192" t="s">
        <v>375</v>
      </c>
      <c r="G212" s="191">
        <v>92379.520000000004</v>
      </c>
      <c r="H212" s="192" t="s">
        <v>375</v>
      </c>
      <c r="I212" s="191">
        <v>92379.520000000004</v>
      </c>
      <c r="J212" s="87" t="s">
        <v>186</v>
      </c>
      <c r="K212" s="193" t="s">
        <v>413</v>
      </c>
    </row>
    <row r="213" spans="1:11" ht="20.100000000000001" customHeight="1" x14ac:dyDescent="0.3">
      <c r="A213" s="83">
        <v>125</v>
      </c>
      <c r="B213" s="190" t="s">
        <v>412</v>
      </c>
      <c r="C213" s="191">
        <v>94174.98</v>
      </c>
      <c r="D213" s="191">
        <v>94174.98</v>
      </c>
      <c r="E213" s="87" t="s">
        <v>183</v>
      </c>
      <c r="F213" s="190" t="s">
        <v>344</v>
      </c>
      <c r="G213" s="191">
        <v>94174.98</v>
      </c>
      <c r="H213" s="190" t="s">
        <v>344</v>
      </c>
      <c r="I213" s="191">
        <v>94174.98</v>
      </c>
      <c r="J213" s="87" t="s">
        <v>186</v>
      </c>
      <c r="K213" s="193" t="s">
        <v>413</v>
      </c>
    </row>
    <row r="214" spans="1:11" ht="20.100000000000001" customHeight="1" x14ac:dyDescent="0.3">
      <c r="A214" s="83">
        <v>126</v>
      </c>
      <c r="B214" s="190" t="s">
        <v>412</v>
      </c>
      <c r="C214" s="191">
        <v>50497.58</v>
      </c>
      <c r="D214" s="191">
        <v>50497.58</v>
      </c>
      <c r="E214" s="87" t="s">
        <v>183</v>
      </c>
      <c r="F214" s="192" t="s">
        <v>414</v>
      </c>
      <c r="G214" s="191">
        <v>50497.58</v>
      </c>
      <c r="H214" s="192" t="s">
        <v>414</v>
      </c>
      <c r="I214" s="191">
        <v>50497.58</v>
      </c>
      <c r="J214" s="87" t="s">
        <v>186</v>
      </c>
      <c r="K214" s="193" t="s">
        <v>413</v>
      </c>
    </row>
    <row r="215" spans="1:11" ht="20.100000000000001" customHeight="1" x14ac:dyDescent="0.3">
      <c r="A215" s="83">
        <v>127</v>
      </c>
      <c r="B215" s="190" t="s">
        <v>412</v>
      </c>
      <c r="C215" s="191">
        <v>1712</v>
      </c>
      <c r="D215" s="191">
        <v>1712</v>
      </c>
      <c r="E215" s="87" t="s">
        <v>183</v>
      </c>
      <c r="F215" s="192" t="s">
        <v>414</v>
      </c>
      <c r="G215" s="191">
        <v>1712</v>
      </c>
      <c r="H215" s="192" t="s">
        <v>414</v>
      </c>
      <c r="I215" s="191">
        <v>1712</v>
      </c>
      <c r="J215" s="87" t="s">
        <v>186</v>
      </c>
      <c r="K215" s="193" t="s">
        <v>413</v>
      </c>
    </row>
    <row r="216" spans="1:11" ht="20.100000000000001" customHeight="1" x14ac:dyDescent="0.3">
      <c r="A216" s="83">
        <v>128</v>
      </c>
      <c r="B216" s="190" t="s">
        <v>412</v>
      </c>
      <c r="C216" s="191">
        <v>4981.92</v>
      </c>
      <c r="D216" s="191">
        <v>4981.92</v>
      </c>
      <c r="E216" s="87" t="s">
        <v>183</v>
      </c>
      <c r="F216" s="190" t="s">
        <v>415</v>
      </c>
      <c r="G216" s="191">
        <v>4981.92</v>
      </c>
      <c r="H216" s="190" t="s">
        <v>415</v>
      </c>
      <c r="I216" s="191">
        <v>4981.92</v>
      </c>
      <c r="J216" s="87" t="s">
        <v>186</v>
      </c>
      <c r="K216" s="193" t="s">
        <v>413</v>
      </c>
    </row>
    <row r="217" spans="1:11" ht="20.100000000000001" customHeight="1" x14ac:dyDescent="0.3">
      <c r="A217" s="83">
        <v>129</v>
      </c>
      <c r="B217" s="190" t="s">
        <v>412</v>
      </c>
      <c r="C217" s="191">
        <v>1468.04</v>
      </c>
      <c r="D217" s="191">
        <v>1468.04</v>
      </c>
      <c r="E217" s="87" t="s">
        <v>183</v>
      </c>
      <c r="F217" s="190" t="s">
        <v>416</v>
      </c>
      <c r="G217" s="191">
        <v>1468.04</v>
      </c>
      <c r="H217" s="190" t="s">
        <v>416</v>
      </c>
      <c r="I217" s="191">
        <v>1468.04</v>
      </c>
      <c r="J217" s="87" t="s">
        <v>186</v>
      </c>
      <c r="K217" s="193" t="s">
        <v>413</v>
      </c>
    </row>
    <row r="218" spans="1:11" ht="20.100000000000001" customHeight="1" x14ac:dyDescent="0.3">
      <c r="A218" s="83">
        <v>130</v>
      </c>
      <c r="B218" s="190" t="s">
        <v>412</v>
      </c>
      <c r="C218" s="191">
        <v>24702.02</v>
      </c>
      <c r="D218" s="191">
        <v>24702.02</v>
      </c>
      <c r="E218" s="87" t="s">
        <v>183</v>
      </c>
      <c r="F218" s="190" t="s">
        <v>417</v>
      </c>
      <c r="G218" s="191">
        <v>24702.02</v>
      </c>
      <c r="H218" s="190" t="s">
        <v>417</v>
      </c>
      <c r="I218" s="191">
        <v>24702.02</v>
      </c>
      <c r="J218" s="87" t="s">
        <v>186</v>
      </c>
      <c r="K218" s="193" t="s">
        <v>413</v>
      </c>
    </row>
    <row r="219" spans="1:11" ht="20.100000000000001" customHeight="1" x14ac:dyDescent="0.3">
      <c r="A219" s="83">
        <v>131</v>
      </c>
      <c r="B219" s="190" t="s">
        <v>412</v>
      </c>
      <c r="C219" s="191">
        <v>17713.849999999999</v>
      </c>
      <c r="D219" s="191">
        <v>17713.849999999999</v>
      </c>
      <c r="E219" s="87" t="s">
        <v>183</v>
      </c>
      <c r="F219" s="190" t="s">
        <v>418</v>
      </c>
      <c r="G219" s="191">
        <v>17713.849999999999</v>
      </c>
      <c r="H219" s="190" t="s">
        <v>418</v>
      </c>
      <c r="I219" s="191">
        <v>17713.849999999999</v>
      </c>
      <c r="J219" s="87" t="s">
        <v>186</v>
      </c>
      <c r="K219" s="193" t="s">
        <v>413</v>
      </c>
    </row>
    <row r="220" spans="1:11" ht="20.100000000000001" customHeight="1" x14ac:dyDescent="0.3">
      <c r="A220" s="83">
        <v>132</v>
      </c>
      <c r="B220" s="190" t="s">
        <v>412</v>
      </c>
      <c r="C220" s="191">
        <v>2864.6</v>
      </c>
      <c r="D220" s="191">
        <v>2864.6</v>
      </c>
      <c r="E220" s="87" t="s">
        <v>183</v>
      </c>
      <c r="F220" s="190" t="s">
        <v>415</v>
      </c>
      <c r="G220" s="191">
        <v>2864.6</v>
      </c>
      <c r="H220" s="190" t="s">
        <v>415</v>
      </c>
      <c r="I220" s="191">
        <v>2864.6</v>
      </c>
      <c r="J220" s="87" t="s">
        <v>186</v>
      </c>
      <c r="K220" s="193" t="s">
        <v>413</v>
      </c>
    </row>
    <row r="221" spans="1:11" ht="20.100000000000001" customHeight="1" x14ac:dyDescent="0.3">
      <c r="A221" s="83">
        <v>133</v>
      </c>
      <c r="B221" s="190" t="s">
        <v>412</v>
      </c>
      <c r="C221" s="191">
        <v>7939.4</v>
      </c>
      <c r="D221" s="191">
        <v>7939.4</v>
      </c>
      <c r="E221" s="87" t="s">
        <v>183</v>
      </c>
      <c r="F221" s="192" t="s">
        <v>375</v>
      </c>
      <c r="G221" s="191">
        <v>7939.4</v>
      </c>
      <c r="H221" s="192" t="s">
        <v>375</v>
      </c>
      <c r="I221" s="191">
        <v>7939.4</v>
      </c>
      <c r="J221" s="87" t="s">
        <v>186</v>
      </c>
      <c r="K221" s="193" t="s">
        <v>413</v>
      </c>
    </row>
    <row r="222" spans="1:11" ht="20.100000000000001" customHeight="1" x14ac:dyDescent="0.3">
      <c r="A222" s="83">
        <v>134</v>
      </c>
      <c r="B222" s="190" t="s">
        <v>412</v>
      </c>
      <c r="C222" s="191">
        <v>87858.240000000005</v>
      </c>
      <c r="D222" s="191">
        <v>87858.240000000005</v>
      </c>
      <c r="E222" s="87" t="s">
        <v>183</v>
      </c>
      <c r="F222" s="190" t="s">
        <v>419</v>
      </c>
      <c r="G222" s="191">
        <v>87858.240000000005</v>
      </c>
      <c r="H222" s="190" t="s">
        <v>419</v>
      </c>
      <c r="I222" s="191">
        <v>87858.240000000005</v>
      </c>
      <c r="J222" s="87" t="s">
        <v>186</v>
      </c>
      <c r="K222" s="193" t="s">
        <v>413</v>
      </c>
    </row>
    <row r="223" spans="1:11" ht="20.100000000000001" customHeight="1" x14ac:dyDescent="0.3">
      <c r="A223" s="83">
        <v>135</v>
      </c>
      <c r="B223" s="190" t="s">
        <v>412</v>
      </c>
      <c r="C223" s="191">
        <v>1740</v>
      </c>
      <c r="D223" s="191">
        <v>1740</v>
      </c>
      <c r="E223" s="87" t="s">
        <v>183</v>
      </c>
      <c r="F223" s="190" t="s">
        <v>420</v>
      </c>
      <c r="G223" s="191">
        <v>1740</v>
      </c>
      <c r="H223" s="190" t="s">
        <v>420</v>
      </c>
      <c r="I223" s="191">
        <v>1740</v>
      </c>
      <c r="J223" s="87" t="s">
        <v>186</v>
      </c>
      <c r="K223" s="193" t="s">
        <v>413</v>
      </c>
    </row>
    <row r="224" spans="1:11" ht="20.100000000000001" customHeight="1" x14ac:dyDescent="0.3">
      <c r="A224" s="83">
        <v>136</v>
      </c>
      <c r="B224" s="190" t="s">
        <v>412</v>
      </c>
      <c r="C224" s="191">
        <v>99617</v>
      </c>
      <c r="D224" s="191">
        <v>99617</v>
      </c>
      <c r="E224" s="87" t="s">
        <v>183</v>
      </c>
      <c r="F224" s="194" t="s">
        <v>421</v>
      </c>
      <c r="G224" s="191">
        <v>99617</v>
      </c>
      <c r="H224" s="194" t="s">
        <v>421</v>
      </c>
      <c r="I224" s="191">
        <v>99617</v>
      </c>
      <c r="J224" s="87" t="s">
        <v>186</v>
      </c>
      <c r="K224" s="193" t="s">
        <v>413</v>
      </c>
    </row>
    <row r="225" spans="1:11" ht="20.100000000000001" customHeight="1" x14ac:dyDescent="0.3">
      <c r="A225" s="83">
        <v>137</v>
      </c>
      <c r="B225" s="190" t="s">
        <v>412</v>
      </c>
      <c r="C225" s="191">
        <v>21346.5</v>
      </c>
      <c r="D225" s="191">
        <v>21346.5</v>
      </c>
      <c r="E225" s="87" t="s">
        <v>183</v>
      </c>
      <c r="F225" s="192" t="s">
        <v>422</v>
      </c>
      <c r="G225" s="191">
        <v>21346.5</v>
      </c>
      <c r="H225" s="192" t="s">
        <v>422</v>
      </c>
      <c r="I225" s="191">
        <v>21346.5</v>
      </c>
      <c r="J225" s="87" t="s">
        <v>186</v>
      </c>
      <c r="K225" s="193" t="s">
        <v>413</v>
      </c>
    </row>
    <row r="226" spans="1:11" ht="20.100000000000001" customHeight="1" x14ac:dyDescent="0.3">
      <c r="A226" s="83">
        <v>138</v>
      </c>
      <c r="B226" s="190" t="s">
        <v>412</v>
      </c>
      <c r="C226" s="191">
        <v>5448.98</v>
      </c>
      <c r="D226" s="191">
        <v>5448.98</v>
      </c>
      <c r="E226" s="87" t="s">
        <v>183</v>
      </c>
      <c r="F226" s="190" t="s">
        <v>423</v>
      </c>
      <c r="G226" s="191">
        <v>5448.98</v>
      </c>
      <c r="H226" s="190" t="s">
        <v>423</v>
      </c>
      <c r="I226" s="191">
        <v>5448.98</v>
      </c>
      <c r="J226" s="87" t="s">
        <v>186</v>
      </c>
      <c r="K226" s="193" t="s">
        <v>413</v>
      </c>
    </row>
    <row r="227" spans="1:11" ht="20.100000000000001" customHeight="1" x14ac:dyDescent="0.3">
      <c r="A227" s="83">
        <v>139</v>
      </c>
      <c r="B227" s="190" t="s">
        <v>424</v>
      </c>
      <c r="C227" s="191">
        <v>488883</v>
      </c>
      <c r="D227" s="191">
        <v>681360</v>
      </c>
      <c r="E227" s="87" t="s">
        <v>183</v>
      </c>
      <c r="F227" s="192" t="s">
        <v>375</v>
      </c>
      <c r="G227" s="191">
        <v>488883</v>
      </c>
      <c r="H227" s="192" t="s">
        <v>375</v>
      </c>
      <c r="I227" s="191">
        <v>488883</v>
      </c>
      <c r="J227" s="87" t="s">
        <v>186</v>
      </c>
      <c r="K227" s="193" t="s">
        <v>425</v>
      </c>
    </row>
    <row r="228" spans="1:11" ht="20.100000000000001" customHeight="1" x14ac:dyDescent="0.3">
      <c r="A228" s="83">
        <v>140</v>
      </c>
      <c r="B228" s="190" t="s">
        <v>412</v>
      </c>
      <c r="C228" s="191">
        <v>497057.8</v>
      </c>
      <c r="D228" s="191">
        <v>635937</v>
      </c>
      <c r="E228" s="87" t="s">
        <v>183</v>
      </c>
      <c r="F228" s="192" t="s">
        <v>375</v>
      </c>
      <c r="G228" s="191">
        <v>497057.8</v>
      </c>
      <c r="H228" s="192" t="s">
        <v>375</v>
      </c>
      <c r="I228" s="191">
        <v>497057.8</v>
      </c>
      <c r="J228" s="87" t="s">
        <v>186</v>
      </c>
      <c r="K228" s="193" t="s">
        <v>426</v>
      </c>
    </row>
    <row r="229" spans="1:11" ht="20.100000000000001" customHeight="1" x14ac:dyDescent="0.3">
      <c r="A229" s="83">
        <v>141</v>
      </c>
      <c r="B229" s="190" t="s">
        <v>412</v>
      </c>
      <c r="C229" s="191">
        <v>19400</v>
      </c>
      <c r="D229" s="191">
        <v>19400</v>
      </c>
      <c r="E229" s="87" t="s">
        <v>183</v>
      </c>
      <c r="F229" s="190" t="s">
        <v>427</v>
      </c>
      <c r="G229" s="191">
        <v>19400</v>
      </c>
      <c r="H229" s="190" t="s">
        <v>427</v>
      </c>
      <c r="I229" s="191">
        <v>19400</v>
      </c>
      <c r="J229" s="87" t="s">
        <v>186</v>
      </c>
      <c r="K229" s="193" t="s">
        <v>428</v>
      </c>
    </row>
    <row r="230" spans="1:11" ht="20.100000000000001" customHeight="1" x14ac:dyDescent="0.3">
      <c r="A230" s="83">
        <v>142</v>
      </c>
      <c r="B230" s="190" t="s">
        <v>412</v>
      </c>
      <c r="C230" s="195">
        <v>99747.54</v>
      </c>
      <c r="D230" s="195">
        <v>99747.54</v>
      </c>
      <c r="E230" s="87" t="s">
        <v>183</v>
      </c>
      <c r="F230" s="192" t="s">
        <v>375</v>
      </c>
      <c r="G230" s="195">
        <v>99747.54</v>
      </c>
      <c r="H230" s="192" t="s">
        <v>375</v>
      </c>
      <c r="I230" s="195">
        <v>99747.54</v>
      </c>
      <c r="J230" s="87" t="s">
        <v>186</v>
      </c>
      <c r="K230" s="193" t="s">
        <v>428</v>
      </c>
    </row>
    <row r="231" spans="1:11" ht="20.100000000000001" customHeight="1" x14ac:dyDescent="0.3">
      <c r="A231" s="83">
        <v>143</v>
      </c>
      <c r="B231" s="190" t="s">
        <v>412</v>
      </c>
      <c r="C231" s="191">
        <v>23368.799999999999</v>
      </c>
      <c r="D231" s="191">
        <v>23368.799999999999</v>
      </c>
      <c r="E231" s="87" t="s">
        <v>183</v>
      </c>
      <c r="F231" s="192" t="s">
        <v>429</v>
      </c>
      <c r="G231" s="191">
        <v>23368.799999999999</v>
      </c>
      <c r="H231" s="192" t="s">
        <v>429</v>
      </c>
      <c r="I231" s="191">
        <v>23368.799999999999</v>
      </c>
      <c r="J231" s="87" t="s">
        <v>186</v>
      </c>
      <c r="K231" s="193" t="s">
        <v>428</v>
      </c>
    </row>
    <row r="232" spans="1:11" ht="20.100000000000001" customHeight="1" x14ac:dyDescent="0.3">
      <c r="A232" s="83">
        <v>144</v>
      </c>
      <c r="B232" s="190" t="s">
        <v>412</v>
      </c>
      <c r="C232" s="191">
        <v>56924</v>
      </c>
      <c r="D232" s="191">
        <v>56924</v>
      </c>
      <c r="E232" s="87" t="s">
        <v>183</v>
      </c>
      <c r="F232" s="192" t="s">
        <v>429</v>
      </c>
      <c r="G232" s="191">
        <v>56924</v>
      </c>
      <c r="H232" s="192" t="s">
        <v>429</v>
      </c>
      <c r="I232" s="191">
        <v>56924</v>
      </c>
      <c r="J232" s="87" t="s">
        <v>186</v>
      </c>
      <c r="K232" s="193" t="s">
        <v>428</v>
      </c>
    </row>
    <row r="233" spans="1:11" ht="20.100000000000001" customHeight="1" x14ac:dyDescent="0.3">
      <c r="A233" s="83">
        <v>145</v>
      </c>
      <c r="B233" s="190" t="s">
        <v>412</v>
      </c>
      <c r="C233" s="191">
        <v>18729.28</v>
      </c>
      <c r="D233" s="191">
        <v>18729.28</v>
      </c>
      <c r="E233" s="87" t="s">
        <v>183</v>
      </c>
      <c r="F233" s="190" t="s">
        <v>344</v>
      </c>
      <c r="G233" s="191">
        <v>18729.28</v>
      </c>
      <c r="H233" s="190" t="s">
        <v>344</v>
      </c>
      <c r="I233" s="191">
        <v>18729.28</v>
      </c>
      <c r="J233" s="87" t="s">
        <v>186</v>
      </c>
      <c r="K233" s="193" t="s">
        <v>428</v>
      </c>
    </row>
    <row r="234" spans="1:11" ht="20.100000000000001" customHeight="1" x14ac:dyDescent="0.3">
      <c r="A234" s="83">
        <v>146</v>
      </c>
      <c r="B234" s="190" t="s">
        <v>412</v>
      </c>
      <c r="C234" s="195">
        <v>30493.29</v>
      </c>
      <c r="D234" s="195">
        <v>30493.29</v>
      </c>
      <c r="E234" s="87" t="s">
        <v>183</v>
      </c>
      <c r="F234" s="196" t="s">
        <v>430</v>
      </c>
      <c r="G234" s="195">
        <v>30493.29</v>
      </c>
      <c r="H234" s="196" t="s">
        <v>430</v>
      </c>
      <c r="I234" s="195">
        <v>30493.29</v>
      </c>
      <c r="J234" s="87" t="s">
        <v>186</v>
      </c>
      <c r="K234" s="193" t="s">
        <v>428</v>
      </c>
    </row>
    <row r="235" spans="1:11" ht="20.100000000000001" customHeight="1" x14ac:dyDescent="0.3">
      <c r="A235" s="83">
        <v>147</v>
      </c>
      <c r="B235" s="190" t="s">
        <v>412</v>
      </c>
      <c r="C235" s="191">
        <v>25480.98</v>
      </c>
      <c r="D235" s="191">
        <v>25480.98</v>
      </c>
      <c r="E235" s="87" t="s">
        <v>183</v>
      </c>
      <c r="F235" s="196" t="s">
        <v>430</v>
      </c>
      <c r="G235" s="191">
        <v>25480.98</v>
      </c>
      <c r="H235" s="196" t="s">
        <v>430</v>
      </c>
      <c r="I235" s="191">
        <v>25480.98</v>
      </c>
      <c r="J235" s="87" t="s">
        <v>186</v>
      </c>
      <c r="K235" s="193" t="s">
        <v>428</v>
      </c>
    </row>
    <row r="236" spans="1:11" ht="20.100000000000001" customHeight="1" x14ac:dyDescent="0.3">
      <c r="A236" s="83">
        <v>148</v>
      </c>
      <c r="B236" s="190" t="s">
        <v>412</v>
      </c>
      <c r="C236" s="191">
        <v>5448.98</v>
      </c>
      <c r="D236" s="191">
        <v>5448.98</v>
      </c>
      <c r="E236" s="87" t="s">
        <v>183</v>
      </c>
      <c r="F236" s="190" t="s">
        <v>423</v>
      </c>
      <c r="G236" s="191">
        <v>5448.98</v>
      </c>
      <c r="H236" s="190" t="s">
        <v>423</v>
      </c>
      <c r="I236" s="191">
        <v>5448.98</v>
      </c>
      <c r="J236" s="87" t="s">
        <v>186</v>
      </c>
      <c r="K236" s="193" t="s">
        <v>428</v>
      </c>
    </row>
    <row r="237" spans="1:11" ht="20.100000000000001" customHeight="1" x14ac:dyDescent="0.3">
      <c r="A237" s="83">
        <v>149</v>
      </c>
      <c r="B237" s="190" t="s">
        <v>412</v>
      </c>
      <c r="C237" s="191">
        <v>99617</v>
      </c>
      <c r="D237" s="191">
        <v>99617</v>
      </c>
      <c r="E237" s="87" t="s">
        <v>183</v>
      </c>
      <c r="F237" s="190" t="s">
        <v>421</v>
      </c>
      <c r="G237" s="191">
        <v>99617</v>
      </c>
      <c r="H237" s="190" t="s">
        <v>421</v>
      </c>
      <c r="I237" s="191">
        <v>99617</v>
      </c>
      <c r="J237" s="87" t="s">
        <v>186</v>
      </c>
      <c r="K237" s="193" t="s">
        <v>428</v>
      </c>
    </row>
    <row r="238" spans="1:11" ht="20.100000000000001" customHeight="1" x14ac:dyDescent="0.3">
      <c r="A238" s="83">
        <v>150</v>
      </c>
      <c r="B238" s="190" t="s">
        <v>412</v>
      </c>
      <c r="C238" s="191">
        <v>9963.84</v>
      </c>
      <c r="D238" s="191">
        <v>9963.84</v>
      </c>
      <c r="E238" s="87" t="s">
        <v>183</v>
      </c>
      <c r="F238" s="190" t="s">
        <v>431</v>
      </c>
      <c r="G238" s="191">
        <v>9963.84</v>
      </c>
      <c r="H238" s="190" t="s">
        <v>431</v>
      </c>
      <c r="I238" s="191">
        <v>9963.84</v>
      </c>
      <c r="J238" s="87" t="s">
        <v>186</v>
      </c>
      <c r="K238" s="193" t="s">
        <v>428</v>
      </c>
    </row>
    <row r="239" spans="1:11" ht="20.100000000000001" customHeight="1" x14ac:dyDescent="0.3">
      <c r="A239" s="83">
        <v>151</v>
      </c>
      <c r="B239" s="190" t="s">
        <v>412</v>
      </c>
      <c r="C239" s="191">
        <v>7566</v>
      </c>
      <c r="D239" s="191">
        <v>7566</v>
      </c>
      <c r="E239" s="87" t="s">
        <v>183</v>
      </c>
      <c r="F239" s="190" t="s">
        <v>432</v>
      </c>
      <c r="G239" s="191">
        <v>7566</v>
      </c>
      <c r="H239" s="190" t="s">
        <v>432</v>
      </c>
      <c r="I239" s="191">
        <v>7566</v>
      </c>
      <c r="J239" s="87" t="s">
        <v>186</v>
      </c>
      <c r="K239" s="193" t="s">
        <v>428</v>
      </c>
    </row>
    <row r="240" spans="1:11" ht="20.100000000000001" customHeight="1" x14ac:dyDescent="0.3">
      <c r="A240" s="83">
        <v>152</v>
      </c>
      <c r="B240" s="190" t="s">
        <v>412</v>
      </c>
      <c r="C240" s="191">
        <v>15414.42</v>
      </c>
      <c r="D240" s="191">
        <v>15414.42</v>
      </c>
      <c r="E240" s="87" t="s">
        <v>183</v>
      </c>
      <c r="F240" s="190" t="s">
        <v>416</v>
      </c>
      <c r="G240" s="191">
        <v>15414.42</v>
      </c>
      <c r="H240" s="190" t="s">
        <v>416</v>
      </c>
      <c r="I240" s="191">
        <v>15414.42</v>
      </c>
      <c r="J240" s="87" t="s">
        <v>186</v>
      </c>
      <c r="K240" s="193" t="s">
        <v>428</v>
      </c>
    </row>
    <row r="241" spans="1:11" ht="20.100000000000001" customHeight="1" x14ac:dyDescent="0.3">
      <c r="A241" s="83">
        <v>153</v>
      </c>
      <c r="B241" s="190" t="s">
        <v>412</v>
      </c>
      <c r="C241" s="191">
        <v>8628.75</v>
      </c>
      <c r="D241" s="191">
        <v>8628.75</v>
      </c>
      <c r="E241" s="87" t="s">
        <v>183</v>
      </c>
      <c r="F241" s="190" t="s">
        <v>418</v>
      </c>
      <c r="G241" s="191">
        <v>8628.75</v>
      </c>
      <c r="H241" s="190" t="s">
        <v>418</v>
      </c>
      <c r="I241" s="191">
        <v>8628.75</v>
      </c>
      <c r="J241" s="87" t="s">
        <v>186</v>
      </c>
      <c r="K241" s="193" t="s">
        <v>428</v>
      </c>
    </row>
    <row r="242" spans="1:11" ht="20.100000000000001" customHeight="1" x14ac:dyDescent="0.3">
      <c r="A242" s="83">
        <v>154</v>
      </c>
      <c r="B242" s="190" t="s">
        <v>412</v>
      </c>
      <c r="C242" s="191">
        <v>6045.77</v>
      </c>
      <c r="D242" s="191">
        <v>6045.77</v>
      </c>
      <c r="E242" s="87" t="s">
        <v>183</v>
      </c>
      <c r="F242" s="192" t="s">
        <v>433</v>
      </c>
      <c r="G242" s="191">
        <v>6045.77</v>
      </c>
      <c r="H242" s="192" t="s">
        <v>433</v>
      </c>
      <c r="I242" s="191">
        <v>6045.77</v>
      </c>
      <c r="J242" s="87" t="s">
        <v>186</v>
      </c>
      <c r="K242" s="193" t="s">
        <v>428</v>
      </c>
    </row>
    <row r="243" spans="1:11" ht="20.100000000000001" customHeight="1" x14ac:dyDescent="0.3">
      <c r="A243" s="83">
        <v>155</v>
      </c>
      <c r="B243" s="190" t="s">
        <v>412</v>
      </c>
      <c r="C243" s="191">
        <v>96300</v>
      </c>
      <c r="D243" s="191">
        <v>96300</v>
      </c>
      <c r="E243" s="87" t="s">
        <v>183</v>
      </c>
      <c r="F243" s="197" t="s">
        <v>434</v>
      </c>
      <c r="G243" s="191">
        <v>96300</v>
      </c>
      <c r="H243" s="197" t="s">
        <v>434</v>
      </c>
      <c r="I243" s="191">
        <v>96300</v>
      </c>
      <c r="J243" s="87" t="s">
        <v>186</v>
      </c>
      <c r="K243" s="193" t="s">
        <v>428</v>
      </c>
    </row>
    <row r="244" spans="1:11" ht="20.100000000000001" customHeight="1" x14ac:dyDescent="0.3">
      <c r="A244" s="83">
        <v>156</v>
      </c>
      <c r="B244" s="190" t="s">
        <v>412</v>
      </c>
      <c r="C244" s="191">
        <v>28001.9</v>
      </c>
      <c r="D244" s="191">
        <v>28001.9</v>
      </c>
      <c r="E244" s="87" t="s">
        <v>183</v>
      </c>
      <c r="F244" s="198" t="s">
        <v>375</v>
      </c>
      <c r="G244" s="191">
        <v>28001.9</v>
      </c>
      <c r="H244" s="198" t="s">
        <v>375</v>
      </c>
      <c r="I244" s="191">
        <v>28001.9</v>
      </c>
      <c r="J244" s="87" t="s">
        <v>186</v>
      </c>
      <c r="K244" s="193" t="s">
        <v>428</v>
      </c>
    </row>
    <row r="245" spans="1:11" ht="20.100000000000001" customHeight="1" x14ac:dyDescent="0.3">
      <c r="A245" s="83">
        <v>157</v>
      </c>
      <c r="B245" s="190" t="s">
        <v>412</v>
      </c>
      <c r="C245" s="191">
        <v>6200</v>
      </c>
      <c r="D245" s="191">
        <v>6200</v>
      </c>
      <c r="E245" s="87" t="s">
        <v>183</v>
      </c>
      <c r="F245" s="190" t="s">
        <v>427</v>
      </c>
      <c r="G245" s="191">
        <v>6200</v>
      </c>
      <c r="H245" s="190" t="s">
        <v>427</v>
      </c>
      <c r="I245" s="191">
        <v>6200</v>
      </c>
      <c r="J245" s="87" t="s">
        <v>186</v>
      </c>
      <c r="K245" s="193" t="s">
        <v>428</v>
      </c>
    </row>
    <row r="246" spans="1:11" ht="20.100000000000001" customHeight="1" x14ac:dyDescent="0.3">
      <c r="A246" s="83">
        <v>158</v>
      </c>
      <c r="B246" s="190" t="s">
        <v>412</v>
      </c>
      <c r="C246" s="191">
        <v>4546</v>
      </c>
      <c r="D246" s="191">
        <v>4546</v>
      </c>
      <c r="E246" s="87" t="s">
        <v>183</v>
      </c>
      <c r="F246" s="190" t="s">
        <v>431</v>
      </c>
      <c r="G246" s="191">
        <v>4546</v>
      </c>
      <c r="H246" s="190" t="s">
        <v>431</v>
      </c>
      <c r="I246" s="191">
        <v>4546</v>
      </c>
      <c r="J246" s="87" t="s">
        <v>186</v>
      </c>
      <c r="K246" s="193" t="s">
        <v>428</v>
      </c>
    </row>
    <row r="247" spans="1:11" ht="20.100000000000001" customHeight="1" x14ac:dyDescent="0.3">
      <c r="A247" s="83">
        <v>159</v>
      </c>
      <c r="B247" s="190" t="s">
        <v>412</v>
      </c>
      <c r="C247" s="191">
        <v>1164</v>
      </c>
      <c r="D247" s="191">
        <v>1164</v>
      </c>
      <c r="E247" s="87" t="s">
        <v>183</v>
      </c>
      <c r="F247" s="190" t="s">
        <v>415</v>
      </c>
      <c r="G247" s="191">
        <v>1164</v>
      </c>
      <c r="H247" s="190" t="s">
        <v>415</v>
      </c>
      <c r="I247" s="191">
        <v>1164</v>
      </c>
      <c r="J247" s="87" t="s">
        <v>186</v>
      </c>
      <c r="K247" s="193" t="s">
        <v>428</v>
      </c>
    </row>
    <row r="248" spans="1:11" ht="20.100000000000001" customHeight="1" x14ac:dyDescent="0.3">
      <c r="A248" s="83">
        <v>160</v>
      </c>
      <c r="B248" s="190" t="s">
        <v>412</v>
      </c>
      <c r="C248" s="191">
        <v>16050</v>
      </c>
      <c r="D248" s="191">
        <v>16050</v>
      </c>
      <c r="E248" s="87" t="s">
        <v>183</v>
      </c>
      <c r="F248" s="198" t="s">
        <v>375</v>
      </c>
      <c r="G248" s="191">
        <v>16050</v>
      </c>
      <c r="H248" s="198" t="s">
        <v>375</v>
      </c>
      <c r="I248" s="191">
        <v>16050</v>
      </c>
      <c r="J248" s="87" t="s">
        <v>186</v>
      </c>
      <c r="K248" s="193" t="s">
        <v>435</v>
      </c>
    </row>
    <row r="249" spans="1:11" ht="20.100000000000001" customHeight="1" x14ac:dyDescent="0.3">
      <c r="A249" s="83">
        <v>161</v>
      </c>
      <c r="B249" s="190" t="s">
        <v>412</v>
      </c>
      <c r="C249" s="191">
        <v>71310.149999999994</v>
      </c>
      <c r="D249" s="191">
        <v>71310.149999999994</v>
      </c>
      <c r="E249" s="87" t="s">
        <v>183</v>
      </c>
      <c r="F249" s="198" t="s">
        <v>375</v>
      </c>
      <c r="G249" s="191">
        <v>71310.149999999994</v>
      </c>
      <c r="H249" s="198" t="s">
        <v>375</v>
      </c>
      <c r="I249" s="191">
        <v>71310.149999999994</v>
      </c>
      <c r="J249" s="87" t="s">
        <v>186</v>
      </c>
      <c r="K249" s="193" t="s">
        <v>435</v>
      </c>
    </row>
    <row r="250" spans="1:11" ht="20.100000000000001" customHeight="1" x14ac:dyDescent="0.3">
      <c r="A250" s="83">
        <v>162</v>
      </c>
      <c r="B250" s="190" t="s">
        <v>412</v>
      </c>
      <c r="C250" s="191">
        <v>28312.2</v>
      </c>
      <c r="D250" s="191">
        <v>28312.2</v>
      </c>
      <c r="E250" s="87" t="s">
        <v>183</v>
      </c>
      <c r="F250" s="196" t="s">
        <v>430</v>
      </c>
      <c r="G250" s="191">
        <v>28312.2</v>
      </c>
      <c r="H250" s="196" t="s">
        <v>436</v>
      </c>
      <c r="I250" s="191">
        <v>28312.2</v>
      </c>
      <c r="J250" s="87" t="s">
        <v>186</v>
      </c>
      <c r="K250" s="193" t="s">
        <v>435</v>
      </c>
    </row>
    <row r="251" spans="1:11" ht="20.100000000000001" customHeight="1" x14ac:dyDescent="0.3">
      <c r="A251" s="83">
        <v>163</v>
      </c>
      <c r="B251" s="190" t="s">
        <v>412</v>
      </c>
      <c r="C251" s="191">
        <v>87183.6</v>
      </c>
      <c r="D251" s="191">
        <v>87183.6</v>
      </c>
      <c r="E251" s="87" t="s">
        <v>183</v>
      </c>
      <c r="F251" s="192" t="s">
        <v>437</v>
      </c>
      <c r="G251" s="191">
        <v>87183.6</v>
      </c>
      <c r="H251" s="192" t="s">
        <v>437</v>
      </c>
      <c r="I251" s="191">
        <v>87183.6</v>
      </c>
      <c r="J251" s="87" t="s">
        <v>186</v>
      </c>
      <c r="K251" s="193" t="s">
        <v>435</v>
      </c>
    </row>
    <row r="252" spans="1:11" ht="20.100000000000001" customHeight="1" x14ac:dyDescent="0.3">
      <c r="A252" s="83">
        <v>164</v>
      </c>
      <c r="B252" s="190" t="s">
        <v>412</v>
      </c>
      <c r="C252" s="191">
        <v>9258.5499999999993</v>
      </c>
      <c r="D252" s="191">
        <v>9258.5499999999993</v>
      </c>
      <c r="E252" s="87" t="s">
        <v>183</v>
      </c>
      <c r="F252" s="190" t="s">
        <v>438</v>
      </c>
      <c r="G252" s="191">
        <v>9258.5499999999993</v>
      </c>
      <c r="H252" s="190" t="s">
        <v>438</v>
      </c>
      <c r="I252" s="191">
        <v>9258.5499999999993</v>
      </c>
      <c r="J252" s="87" t="s">
        <v>186</v>
      </c>
      <c r="K252" s="193" t="s">
        <v>435</v>
      </c>
    </row>
    <row r="253" spans="1:11" ht="20.100000000000001" customHeight="1" x14ac:dyDescent="0.3">
      <c r="A253" s="83">
        <v>165</v>
      </c>
      <c r="B253" s="190" t="s">
        <v>412</v>
      </c>
      <c r="C253" s="191">
        <v>2396.8000000000002</v>
      </c>
      <c r="D253" s="191">
        <v>2396.8000000000002</v>
      </c>
      <c r="E253" s="87" t="s">
        <v>183</v>
      </c>
      <c r="F253" s="192" t="s">
        <v>439</v>
      </c>
      <c r="G253" s="191">
        <v>2396.8000000000002</v>
      </c>
      <c r="H253" s="192" t="s">
        <v>439</v>
      </c>
      <c r="I253" s="191">
        <v>2396.8000000000002</v>
      </c>
      <c r="J253" s="87" t="s">
        <v>186</v>
      </c>
      <c r="K253" s="193" t="s">
        <v>435</v>
      </c>
    </row>
    <row r="254" spans="1:11" ht="20.100000000000001" customHeight="1" x14ac:dyDescent="0.3">
      <c r="A254" s="83">
        <v>166</v>
      </c>
      <c r="B254" s="190" t="s">
        <v>412</v>
      </c>
      <c r="C254" s="191">
        <v>6099</v>
      </c>
      <c r="D254" s="191">
        <v>6099</v>
      </c>
      <c r="E254" s="87" t="s">
        <v>183</v>
      </c>
      <c r="F254" s="190" t="s">
        <v>422</v>
      </c>
      <c r="G254" s="191">
        <v>6099</v>
      </c>
      <c r="H254" s="190" t="s">
        <v>422</v>
      </c>
      <c r="I254" s="191">
        <v>6099</v>
      </c>
      <c r="J254" s="87" t="s">
        <v>186</v>
      </c>
      <c r="K254" s="193" t="s">
        <v>435</v>
      </c>
    </row>
    <row r="255" spans="1:11" ht="20.100000000000001" customHeight="1" x14ac:dyDescent="0.3">
      <c r="A255" s="83">
        <v>167</v>
      </c>
      <c r="B255" s="190" t="s">
        <v>412</v>
      </c>
      <c r="C255" s="191">
        <v>41944</v>
      </c>
      <c r="D255" s="191">
        <v>41944</v>
      </c>
      <c r="E255" s="87" t="s">
        <v>183</v>
      </c>
      <c r="F255" s="190" t="s">
        <v>440</v>
      </c>
      <c r="G255" s="191">
        <v>41944</v>
      </c>
      <c r="H255" s="190" t="s">
        <v>440</v>
      </c>
      <c r="I255" s="191">
        <v>41944</v>
      </c>
      <c r="J255" s="87" t="s">
        <v>186</v>
      </c>
      <c r="K255" s="193" t="s">
        <v>435</v>
      </c>
    </row>
    <row r="256" spans="1:11" ht="20.100000000000001" customHeight="1" x14ac:dyDescent="0.3">
      <c r="A256" s="83">
        <v>168</v>
      </c>
      <c r="B256" s="190" t="s">
        <v>412</v>
      </c>
      <c r="C256" s="191">
        <v>3917.03</v>
      </c>
      <c r="D256" s="191">
        <v>3917.03</v>
      </c>
      <c r="E256" s="87" t="s">
        <v>183</v>
      </c>
      <c r="F256" s="190" t="s">
        <v>441</v>
      </c>
      <c r="G256" s="191">
        <v>3917.03</v>
      </c>
      <c r="H256" s="190" t="s">
        <v>441</v>
      </c>
      <c r="I256" s="191">
        <v>3917.03</v>
      </c>
      <c r="J256" s="87" t="s">
        <v>186</v>
      </c>
      <c r="K256" s="193" t="s">
        <v>435</v>
      </c>
    </row>
    <row r="257" spans="1:11" ht="20.100000000000001" customHeight="1" x14ac:dyDescent="0.3">
      <c r="A257" s="83">
        <v>169</v>
      </c>
      <c r="B257" s="190" t="s">
        <v>412</v>
      </c>
      <c r="C257" s="191">
        <v>39710.050000000003</v>
      </c>
      <c r="D257" s="191">
        <v>39710.050000000003</v>
      </c>
      <c r="E257" s="87" t="s">
        <v>183</v>
      </c>
      <c r="F257" s="192" t="s">
        <v>433</v>
      </c>
      <c r="G257" s="191">
        <v>39710.050000000003</v>
      </c>
      <c r="H257" s="192" t="s">
        <v>433</v>
      </c>
      <c r="I257" s="191">
        <v>39710.050000000003</v>
      </c>
      <c r="J257" s="87" t="s">
        <v>186</v>
      </c>
      <c r="K257" s="193" t="s">
        <v>435</v>
      </c>
    </row>
    <row r="258" spans="1:11" ht="20.100000000000001" customHeight="1" x14ac:dyDescent="0.3">
      <c r="A258" s="83">
        <v>170</v>
      </c>
      <c r="B258" s="190" t="s">
        <v>412</v>
      </c>
      <c r="C258" s="191">
        <v>95632.320000000007</v>
      </c>
      <c r="D258" s="191">
        <v>95632.320000000007</v>
      </c>
      <c r="E258" s="87" t="s">
        <v>183</v>
      </c>
      <c r="F258" s="190" t="s">
        <v>416</v>
      </c>
      <c r="G258" s="191">
        <v>95632.320000000007</v>
      </c>
      <c r="H258" s="190" t="s">
        <v>416</v>
      </c>
      <c r="I258" s="191">
        <v>95632.320000000007</v>
      </c>
      <c r="J258" s="87" t="s">
        <v>186</v>
      </c>
      <c r="K258" s="193" t="s">
        <v>435</v>
      </c>
    </row>
    <row r="259" spans="1:11" ht="20.100000000000001" customHeight="1" x14ac:dyDescent="0.3">
      <c r="A259" s="83">
        <v>171</v>
      </c>
      <c r="B259" s="190" t="s">
        <v>412</v>
      </c>
      <c r="C259" s="191">
        <v>22649.759999999998</v>
      </c>
      <c r="D259" s="191">
        <v>22649.759999999998</v>
      </c>
      <c r="E259" s="87" t="s">
        <v>183</v>
      </c>
      <c r="F259" s="190" t="s">
        <v>416</v>
      </c>
      <c r="G259" s="191">
        <v>22649.759999999998</v>
      </c>
      <c r="H259" s="190" t="s">
        <v>416</v>
      </c>
      <c r="I259" s="191">
        <v>22649.759999999998</v>
      </c>
      <c r="J259" s="87" t="s">
        <v>186</v>
      </c>
      <c r="K259" s="193" t="s">
        <v>435</v>
      </c>
    </row>
    <row r="260" spans="1:11" ht="20.100000000000001" customHeight="1" x14ac:dyDescent="0.3">
      <c r="A260" s="274" t="s">
        <v>443</v>
      </c>
      <c r="B260" s="275"/>
      <c r="C260" s="275"/>
      <c r="D260" s="275"/>
      <c r="E260" s="275"/>
      <c r="F260" s="275"/>
      <c r="G260" s="275"/>
      <c r="H260" s="275"/>
      <c r="I260" s="275"/>
      <c r="J260" s="275"/>
      <c r="K260" s="276"/>
    </row>
  </sheetData>
  <mergeCells count="86">
    <mergeCell ref="B128:B129"/>
    <mergeCell ref="A128:A129"/>
    <mergeCell ref="B132:B133"/>
    <mergeCell ref="A132:A133"/>
    <mergeCell ref="A260:K260"/>
    <mergeCell ref="B121:B122"/>
    <mergeCell ref="A121:A122"/>
    <mergeCell ref="A124:A125"/>
    <mergeCell ref="B124:B125"/>
    <mergeCell ref="A126:A127"/>
    <mergeCell ref="A116:A117"/>
    <mergeCell ref="A119:A120"/>
    <mergeCell ref="J102:J103"/>
    <mergeCell ref="A106:A107"/>
    <mergeCell ref="A110:A111"/>
    <mergeCell ref="F97:F98"/>
    <mergeCell ref="H97:H98"/>
    <mergeCell ref="B100:B101"/>
    <mergeCell ref="A100:A101"/>
    <mergeCell ref="B114:B115"/>
    <mergeCell ref="A114:A115"/>
    <mergeCell ref="B93:B94"/>
    <mergeCell ref="A93:A94"/>
    <mergeCell ref="A95:A96"/>
    <mergeCell ref="A97:A98"/>
    <mergeCell ref="B97:B98"/>
    <mergeCell ref="A87:A88"/>
    <mergeCell ref="B87:B88"/>
    <mergeCell ref="A91:A92"/>
    <mergeCell ref="A81:A82"/>
    <mergeCell ref="J81:J82"/>
    <mergeCell ref="A85:A86"/>
    <mergeCell ref="F85:F86"/>
    <mergeCell ref="H85:H86"/>
    <mergeCell ref="H91:H92"/>
    <mergeCell ref="F91:F92"/>
    <mergeCell ref="A1:K1"/>
    <mergeCell ref="A2:K2"/>
    <mergeCell ref="F3:G3"/>
    <mergeCell ref="H3:I3"/>
    <mergeCell ref="B46:B48"/>
    <mergeCell ref="B7:B9"/>
    <mergeCell ref="B31:B33"/>
    <mergeCell ref="B22:B24"/>
    <mergeCell ref="B28:B30"/>
    <mergeCell ref="B13:B15"/>
    <mergeCell ref="K4:K6"/>
    <mergeCell ref="B19:B21"/>
    <mergeCell ref="B43:B45"/>
    <mergeCell ref="J4:J6"/>
    <mergeCell ref="B10:B12"/>
    <mergeCell ref="B16:B18"/>
    <mergeCell ref="B4:B6"/>
    <mergeCell ref="C4:C6"/>
    <mergeCell ref="D4:D6"/>
    <mergeCell ref="F4:G5"/>
    <mergeCell ref="H4:I5"/>
    <mergeCell ref="B25:B27"/>
    <mergeCell ref="B70:B72"/>
    <mergeCell ref="B73:B75"/>
    <mergeCell ref="B34:B36"/>
    <mergeCell ref="B58:B60"/>
    <mergeCell ref="B37:B39"/>
    <mergeCell ref="B61:B63"/>
    <mergeCell ref="B64:B66"/>
    <mergeCell ref="B40:B42"/>
    <mergeCell ref="B67:B69"/>
    <mergeCell ref="B52:B54"/>
    <mergeCell ref="B55:B57"/>
    <mergeCell ref="B49:B51"/>
    <mergeCell ref="A7:A9"/>
    <mergeCell ref="A10:A12"/>
    <mergeCell ref="A13:A15"/>
    <mergeCell ref="A16:A18"/>
    <mergeCell ref="A19:A21"/>
    <mergeCell ref="A37:A39"/>
    <mergeCell ref="A22:A24"/>
    <mergeCell ref="A25:A27"/>
    <mergeCell ref="A28:A30"/>
    <mergeCell ref="A31:A33"/>
    <mergeCell ref="A34:A36"/>
    <mergeCell ref="A150:A151"/>
    <mergeCell ref="A159:A160"/>
    <mergeCell ref="A140:A141"/>
    <mergeCell ref="A142:A143"/>
    <mergeCell ref="A144:A145"/>
  </mergeCells>
  <pageMargins left="0.54" right="0" top="0.21" bottom="0.38" header="0" footer="0.19685039370078741"/>
  <pageSetup paperSize="9" scale="8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5ADC5-0143-4B94-8611-C6FAEA8B3DF6}">
  <dimension ref="A1:G37"/>
  <sheetViews>
    <sheetView topLeftCell="A9" workbookViewId="0">
      <selection activeCell="A4" sqref="A4:D4"/>
    </sheetView>
  </sheetViews>
  <sheetFormatPr defaultColWidth="9" defaultRowHeight="21" x14ac:dyDescent="0.35"/>
  <cols>
    <col min="1" max="1" width="4.5" style="1" customWidth="1"/>
    <col min="2" max="2" width="72.25" style="2" customWidth="1"/>
    <col min="3" max="3" width="30.625" style="2" customWidth="1"/>
    <col min="4" max="4" width="16.75" style="7" customWidth="1"/>
    <col min="5" max="16384" width="9" style="2"/>
  </cols>
  <sheetData>
    <row r="1" spans="1:7" x14ac:dyDescent="0.35">
      <c r="A1" s="267"/>
      <c r="B1" s="267"/>
      <c r="C1" s="267"/>
      <c r="D1" s="267"/>
    </row>
    <row r="2" spans="1:7" x14ac:dyDescent="0.35">
      <c r="A2" s="267"/>
      <c r="B2" s="267"/>
      <c r="C2" s="267"/>
      <c r="D2" s="267"/>
    </row>
    <row r="3" spans="1:7" x14ac:dyDescent="0.35">
      <c r="A3" s="267"/>
      <c r="B3" s="267"/>
      <c r="C3" s="267"/>
      <c r="D3" s="267"/>
    </row>
    <row r="4" spans="1:7" ht="45.75" customHeight="1" x14ac:dyDescent="0.4">
      <c r="A4" s="273" t="s">
        <v>27</v>
      </c>
      <c r="B4" s="273"/>
      <c r="C4" s="273"/>
      <c r="D4" s="273"/>
    </row>
    <row r="5" spans="1:7" x14ac:dyDescent="0.35">
      <c r="A5" s="269" t="s">
        <v>36</v>
      </c>
      <c r="B5" s="269"/>
      <c r="C5" s="269"/>
      <c r="D5" s="269"/>
      <c r="F5" s="2" t="s">
        <v>35</v>
      </c>
    </row>
    <row r="6" spans="1:7" x14ac:dyDescent="0.35">
      <c r="A6" s="269" t="s">
        <v>157</v>
      </c>
      <c r="B6" s="269"/>
      <c r="C6" s="269"/>
      <c r="D6" s="269"/>
    </row>
    <row r="7" spans="1:7" x14ac:dyDescent="0.35">
      <c r="A7" s="269" t="s">
        <v>38</v>
      </c>
      <c r="B7" s="269"/>
      <c r="C7" s="269"/>
      <c r="D7" s="269"/>
    </row>
    <row r="8" spans="1:7" ht="13.5" customHeight="1" x14ac:dyDescent="0.35">
      <c r="A8" s="3"/>
      <c r="B8" s="269"/>
      <c r="C8" s="269"/>
      <c r="D8" s="269"/>
    </row>
    <row r="9" spans="1:7" x14ac:dyDescent="0.35">
      <c r="A9" s="4" t="s">
        <v>158</v>
      </c>
    </row>
    <row r="10" spans="1:7" x14ac:dyDescent="0.35">
      <c r="A10" s="4"/>
    </row>
    <row r="11" spans="1:7" s="3" customFormat="1" x14ac:dyDescent="0.35">
      <c r="A11" s="5" t="s">
        <v>17</v>
      </c>
      <c r="B11" s="6" t="s">
        <v>21</v>
      </c>
      <c r="C11" s="6" t="s">
        <v>22</v>
      </c>
      <c r="D11" s="8" t="s">
        <v>23</v>
      </c>
    </row>
    <row r="12" spans="1:7" ht="23.25" customHeight="1" x14ac:dyDescent="0.35">
      <c r="A12" s="10">
        <v>1</v>
      </c>
      <c r="B12" s="14" t="str">
        <f>+สชร.1!B7</f>
        <v>ซื้อน้ำมันเชื้อเพลิงสำหรับสำนักงาน</v>
      </c>
      <c r="C12" s="12" t="str">
        <f>สชร.1!F7</f>
        <v>หจก.เด่นห้าปิโตรเลียม</v>
      </c>
      <c r="D12" s="11">
        <f>+สชร.1!I7</f>
        <v>16050</v>
      </c>
    </row>
    <row r="13" spans="1:7" ht="23.25" customHeight="1" x14ac:dyDescent="0.35">
      <c r="A13" s="10">
        <v>2</v>
      </c>
      <c r="B13" s="14" t="str">
        <f>+สชร.1!B10</f>
        <v>ซื้อน้ำมันเชื้อเพลิงสำหรับสถานีใบยาป่าสักขวางและเวียงพาน</v>
      </c>
      <c r="C13" s="12" t="str">
        <f>+สชร.1!H10</f>
        <v>หจก.ปิยะพรเจริญกิจ</v>
      </c>
      <c r="D13" s="11">
        <f>+สชร.1!I10</f>
        <v>10700</v>
      </c>
    </row>
    <row r="14" spans="1:7" ht="23.25" customHeight="1" x14ac:dyDescent="0.35">
      <c r="A14" s="10">
        <v>3</v>
      </c>
      <c r="B14" s="14" t="str">
        <f>+สชร.1!B13</f>
        <v>จัดซื้อวัสดุ และเครื่องเขียนแบบพิมพ์ เพื่อใช้งานสำนักงานฯและสถานีฯ</v>
      </c>
      <c r="C14" s="12" t="str">
        <f>+สชร.1!H13</f>
        <v>บริษัท มิวนิคบุ๊คเซ็นเตอรฺ จำกัด</v>
      </c>
      <c r="D14" s="11">
        <f>+สชร.1!I13</f>
        <v>10253</v>
      </c>
      <c r="G14" s="18"/>
    </row>
    <row r="15" spans="1:7" x14ac:dyDescent="0.35">
      <c r="A15" s="10">
        <v>4</v>
      </c>
      <c r="B15" s="9" t="str">
        <f>+สชร.1!B16</f>
        <v>จ้างซ่อมแซมบำรุงรักษาและล้างเครื่องปรับอากาศสำนักงานฯและสถานีฯ</v>
      </c>
      <c r="C15" s="12" t="str">
        <f>+สชร.1!H16</f>
        <v>ห้างหุ้นส่วนจำกัด เชียงรายแอร์</v>
      </c>
      <c r="D15" s="13">
        <f>+สชร.1!I16</f>
        <v>17120</v>
      </c>
      <c r="G15" s="18"/>
    </row>
    <row r="16" spans="1:7" x14ac:dyDescent="0.35">
      <c r="A16" s="10">
        <v>5</v>
      </c>
      <c r="B16" s="9" t="str">
        <f>+สชร.1!B19</f>
        <v>ซื้อเวชภัณฑ์ต่างๆ ที่ใช้ในการรักษาคนไข้ของสำนักงานฯ และสถานีฯ</v>
      </c>
      <c r="C16" s="12" t="str">
        <f>+สชร.1!H19</f>
        <v>ห้างหุ้นส่วนจำกัด เจริญเภสัช 2017</v>
      </c>
      <c r="D16" s="13">
        <f>+สชร.1!I19</f>
        <v>1070</v>
      </c>
      <c r="G16" s="18"/>
    </row>
    <row r="17" spans="1:7" x14ac:dyDescent="0.35">
      <c r="A17" s="10">
        <v>6</v>
      </c>
      <c r="B17" s="15" t="str">
        <f>+สชร.1!B22</f>
        <v>จ้างเหมาทำแนวกันไฟ โฉนดเลขที่ 1901,1902,1903,1904,471,472,339,466,421 เพื่อป้องกันอัคคีภัย</v>
      </c>
      <c r="C17" s="16" t="str">
        <f>+สชร.1!H22</f>
        <v>นายอำพร ตากุน</v>
      </c>
      <c r="D17" s="17">
        <f>+สชร.1!I22</f>
        <v>22500</v>
      </c>
      <c r="G17" s="18"/>
    </row>
    <row r="18" spans="1:7" x14ac:dyDescent="0.35">
      <c r="A18" s="10">
        <v>7</v>
      </c>
      <c r="B18" s="15" t="str">
        <f>+สชร.1!B25</f>
        <v>ซื้อน้ำมันเชื้อเพลิงเครื่องตัดหญ้า ส.ป่าก่อดำ</v>
      </c>
      <c r="C18" s="16" t="str">
        <f>+สชร.1!H25</f>
        <v>สหกรณ์การเกษตรเมืองเชียงราย จำกัด</v>
      </c>
      <c r="D18" s="17">
        <f>+สชร.1!I25</f>
        <v>673.6</v>
      </c>
      <c r="G18" s="18"/>
    </row>
    <row r="19" spans="1:7" x14ac:dyDescent="0.35">
      <c r="A19" s="10">
        <v>8</v>
      </c>
      <c r="B19" s="15" t="str">
        <f>+สชร.1!B28</f>
        <v>จ้างทำป้ายสติ๊กเกอร์บันทึกตรวจสอบสภาพถังดับเพลิง</v>
      </c>
      <c r="C19" s="16" t="str">
        <f>+สชร.1!H28</f>
        <v>เชียงรายซิลค์สกรีน</v>
      </c>
      <c r="D19" s="17">
        <f>+สชร.1!I28</f>
        <v>2200</v>
      </c>
      <c r="G19" s="18"/>
    </row>
    <row r="20" spans="1:7" x14ac:dyDescent="0.35">
      <c r="A20" s="10">
        <v>9</v>
      </c>
      <c r="B20" s="15" t="str">
        <f>+สชร.1!B31</f>
        <v>จ้างเหมาเติมน้ำยาเคมีถังดับเพลิง ของสำนักงาน และสถานีฯ</v>
      </c>
      <c r="C20" s="16" t="str">
        <f>+สชร.1!H31</f>
        <v>ร้านเชียงราย ไฟร์ ไฟท์ติ้ง แอนด์ เทรนนิ่ง</v>
      </c>
      <c r="D20" s="17">
        <f>+สชร.1!I31</f>
        <v>54900</v>
      </c>
      <c r="G20" s="18"/>
    </row>
    <row r="21" spans="1:7" x14ac:dyDescent="0.35">
      <c r="A21" s="10">
        <v>10</v>
      </c>
      <c r="B21" s="15" t="str">
        <f>+สชร.1!B34</f>
        <v>จ้างซ่อมแซมบ้านพักพนักงานฯ โฉนดเลขที่ 1629 ได้รับความเสียหายเนื่องจากน้ำท่วม</v>
      </c>
      <c r="C21" s="16" t="str">
        <f>+สชร.1!H34</f>
        <v>นายญาณานนท์ รุ่งกิจธนานันต์</v>
      </c>
      <c r="D21" s="17">
        <f>+สชร.1!I34</f>
        <v>15000</v>
      </c>
      <c r="G21" s="18"/>
    </row>
    <row r="22" spans="1:7" x14ac:dyDescent="0.35">
      <c r="A22" s="10">
        <v>11</v>
      </c>
      <c r="B22" s="15" t="str">
        <f>+สชร.1!B37</f>
        <v>จ้างซ่อมแซมรถยนต์ ทะเบียน ม2916 ชร สำหรับใช้งานสถานีใบยาป่าสักขวาง</v>
      </c>
      <c r="C22" s="16" t="str">
        <f>+สชร.1!H37</f>
        <v>อู่แม่คำคาร์แคร์</v>
      </c>
      <c r="D22" s="17">
        <f>+สชร.1!I37</f>
        <v>5940</v>
      </c>
      <c r="G22" s="18"/>
    </row>
    <row r="23" spans="1:7" hidden="1" x14ac:dyDescent="0.35">
      <c r="A23" s="10">
        <v>12</v>
      </c>
      <c r="B23" s="15">
        <f>+สชร.1!B60</f>
        <v>0</v>
      </c>
      <c r="C23" s="16">
        <f>+สชร.1!H60</f>
        <v>0</v>
      </c>
      <c r="D23" s="17">
        <f>+สชร.1!I60</f>
        <v>0</v>
      </c>
      <c r="G23" s="18"/>
    </row>
    <row r="24" spans="1:7" hidden="1" x14ac:dyDescent="0.35">
      <c r="A24" s="10">
        <v>12</v>
      </c>
      <c r="B24" s="15" t="str">
        <f>+สชร.1!B61</f>
        <v>จัดซื้อถุงพลาสติกใส สำหรับใส่ตัวอย่างใบยา ใช้งานกองจัดหาใบยา</v>
      </c>
      <c r="C24" s="16" t="str">
        <f>+สชร.1!H61</f>
        <v>เชียงรายบรรจุภัณฑ์</v>
      </c>
      <c r="D24" s="17">
        <f>+สชร.1!I61</f>
        <v>0</v>
      </c>
      <c r="G24" s="18"/>
    </row>
    <row r="25" spans="1:7" hidden="1" x14ac:dyDescent="0.35">
      <c r="A25" s="10">
        <v>13</v>
      </c>
      <c r="B25" s="15" t="str">
        <f>+สชร.1!B64</f>
        <v xml:space="preserve">จ้างซ่อมแซมหลังคาโกดังรับซื้อใบยา สถานีใบยาป่าก่อดำ </v>
      </c>
      <c r="C25" s="16" t="str">
        <f>+สชร.1!H64</f>
        <v>บริษัท เอส.บี.ซี.การไฟฟ้า จำกัด</v>
      </c>
      <c r="D25" s="17">
        <f>+สชร.1!I64</f>
        <v>0</v>
      </c>
      <c r="G25" s="18"/>
    </row>
    <row r="26" spans="1:7" hidden="1" x14ac:dyDescent="0.35">
      <c r="A26" s="10">
        <v>14</v>
      </c>
      <c r="B26" s="15" t="str">
        <f>+สชร.1!B67</f>
        <v>จ้างซ่อมแซมรถตู้ หมายเลขทะเบียน นข-5571 ชร สำหรับใช้งานสำนักงานยาสูบเชียงราย</v>
      </c>
      <c r="C26" s="16" t="str">
        <f>+สชร.1!H67</f>
        <v>บริษัท โตโยต้าเชียงราย จำกัด</v>
      </c>
      <c r="D26" s="17">
        <f>+สชร.1!I67</f>
        <v>0</v>
      </c>
      <c r="G26" s="18"/>
    </row>
    <row r="27" spans="1:7" hidden="1" x14ac:dyDescent="0.35">
      <c r="A27" s="10">
        <v>15</v>
      </c>
      <c r="B27" s="15" t="str">
        <f>+สชร.1!B70</f>
        <v>จัดซื้อแบตเตอรี่ รถยนต์ ทะเบียน กธ 9781 ชร.</v>
      </c>
      <c r="C27" s="16" t="str">
        <f>+สชร.1!H70</f>
        <v>บจก.ตาต้าท่อไอเสียแบตเตอรี่</v>
      </c>
      <c r="D27" s="17">
        <f>+สชร.1!I70</f>
        <v>0</v>
      </c>
    </row>
    <row r="28" spans="1:7" hidden="1" x14ac:dyDescent="0.35">
      <c r="A28" s="10">
        <v>16</v>
      </c>
      <c r="B28" s="15" t="str">
        <f>+สชร.1!B73</f>
        <v>จัดซื้อหลอดไฟแบล็คไลท์ ใช้งานเครื่องดักมอด</v>
      </c>
      <c r="C28" s="16" t="str">
        <f>+สชร.1!H73</f>
        <v>บจก.จงชัยไลท์ติ้ง</v>
      </c>
      <c r="D28" s="17">
        <f>+สชร.1!I73</f>
        <v>0</v>
      </c>
    </row>
    <row r="29" spans="1:7" x14ac:dyDescent="0.35">
      <c r="A29" s="270"/>
      <c r="B29" s="271"/>
      <c r="C29" s="272"/>
      <c r="D29" s="37">
        <f>SUM(D12:D28)</f>
        <v>156406.6</v>
      </c>
    </row>
    <row r="30" spans="1:7" ht="22.5" customHeight="1" x14ac:dyDescent="0.35">
      <c r="A30" s="268" t="s">
        <v>37</v>
      </c>
      <c r="B30" s="268"/>
      <c r="C30" s="268"/>
      <c r="D30" s="268"/>
    </row>
    <row r="31" spans="1:7" ht="9" customHeight="1" x14ac:dyDescent="0.35"/>
    <row r="32" spans="1:7" x14ac:dyDescent="0.35">
      <c r="A32" s="267" t="s">
        <v>159</v>
      </c>
      <c r="B32" s="267"/>
      <c r="C32" s="267"/>
      <c r="D32" s="267"/>
    </row>
    <row r="33" spans="1:4" ht="40.5" customHeight="1" x14ac:dyDescent="0.35">
      <c r="A33" s="267"/>
      <c r="B33" s="267"/>
      <c r="C33" s="267"/>
      <c r="D33" s="267"/>
    </row>
    <row r="34" spans="1:4" x14ac:dyDescent="0.35">
      <c r="A34" s="267" t="s">
        <v>32</v>
      </c>
      <c r="B34" s="267"/>
      <c r="C34" s="267"/>
      <c r="D34" s="267"/>
    </row>
    <row r="35" spans="1:4" hidden="1" x14ac:dyDescent="0.35">
      <c r="A35" s="267" t="s">
        <v>79</v>
      </c>
      <c r="B35" s="267"/>
      <c r="C35" s="267"/>
      <c r="D35" s="267"/>
    </row>
    <row r="36" spans="1:4" hidden="1" x14ac:dyDescent="0.35">
      <c r="A36" s="267" t="s">
        <v>80</v>
      </c>
      <c r="B36" s="267"/>
      <c r="C36" s="267"/>
      <c r="D36" s="267"/>
    </row>
    <row r="37" spans="1:4" x14ac:dyDescent="0.35">
      <c r="A37" s="267" t="s">
        <v>20</v>
      </c>
      <c r="B37" s="267"/>
      <c r="C37" s="267"/>
      <c r="D37" s="267"/>
    </row>
  </sheetData>
  <mergeCells count="14">
    <mergeCell ref="B8:D8"/>
    <mergeCell ref="A32:D32"/>
    <mergeCell ref="A34:D34"/>
    <mergeCell ref="A29:C29"/>
    <mergeCell ref="A1:D3"/>
    <mergeCell ref="A4:D4"/>
    <mergeCell ref="A5:D5"/>
    <mergeCell ref="A6:D6"/>
    <mergeCell ref="A7:D7"/>
    <mergeCell ref="A35:D35"/>
    <mergeCell ref="A36:D36"/>
    <mergeCell ref="A37:D37"/>
    <mergeCell ref="A30:D30"/>
    <mergeCell ref="A33:D33"/>
  </mergeCells>
  <pageMargins left="0.31496062992125984" right="0.11811023622047245" top="0.35433070866141736" bottom="0.74803149606299213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สชร.1</vt:lpstr>
      <vt:lpstr>ประกาศผู้ชนะ วงเงินไม่เกิน 1แสน</vt:lpstr>
      <vt:lpstr>สชร.1!Print_Titles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TTM</dc:creator>
  <cp:lastModifiedBy>PC0120</cp:lastModifiedBy>
  <cp:lastPrinted>2025-11-28T01:35:51Z</cp:lastPrinted>
  <dcterms:created xsi:type="dcterms:W3CDTF">2023-04-24T07:04:18Z</dcterms:created>
  <dcterms:modified xsi:type="dcterms:W3CDTF">2026-06-15T06:59:27Z</dcterms:modified>
</cp:coreProperties>
</file>