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04E6284D-D007-42DD-9AC5-A4CCD35C1B2C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5" i="1" l="1"/>
  <c r="G135" i="1"/>
  <c r="I135" i="1" s="1"/>
  <c r="H134" i="1"/>
  <c r="G134" i="1"/>
  <c r="I134" i="1" s="1"/>
  <c r="H133" i="1"/>
  <c r="G133" i="1"/>
  <c r="I133" i="1" s="1"/>
  <c r="H132" i="1"/>
  <c r="G132" i="1"/>
  <c r="I132" i="1" s="1"/>
  <c r="H131" i="1"/>
  <c r="G131" i="1"/>
  <c r="I131" i="1" s="1"/>
  <c r="I51" i="1"/>
  <c r="H51" i="1"/>
  <c r="G51" i="1"/>
  <c r="D51" i="1"/>
  <c r="I49" i="1"/>
  <c r="G49" i="1"/>
  <c r="D49" i="1"/>
  <c r="I47" i="1"/>
  <c r="H47" i="1"/>
  <c r="G47" i="1"/>
  <c r="D47" i="1"/>
  <c r="I45" i="1"/>
  <c r="H45" i="1"/>
  <c r="G45" i="1"/>
  <c r="D45" i="1"/>
  <c r="I43" i="1"/>
  <c r="H43" i="1"/>
  <c r="D23" i="3" l="1"/>
  <c r="D22" i="3"/>
  <c r="D21" i="3"/>
  <c r="D20" i="3"/>
  <c r="D19" i="3"/>
  <c r="D18" i="3"/>
  <c r="D17" i="3"/>
  <c r="D16" i="3"/>
  <c r="D15" i="3"/>
  <c r="D14" i="3"/>
  <c r="D13" i="3"/>
  <c r="D12" i="3"/>
  <c r="C23" i="3"/>
  <c r="C22" i="3"/>
  <c r="C21" i="3"/>
  <c r="C20" i="3"/>
  <c r="C19" i="3"/>
  <c r="C18" i="3"/>
  <c r="C17" i="3"/>
  <c r="C16" i="3"/>
  <c r="C15" i="3"/>
  <c r="C14" i="3"/>
  <c r="C13" i="3"/>
  <c r="C12" i="3"/>
  <c r="B23" i="3"/>
  <c r="B22" i="3"/>
  <c r="B21" i="3"/>
  <c r="B20" i="3"/>
  <c r="B19" i="3"/>
  <c r="B18" i="3"/>
  <c r="B17" i="3"/>
  <c r="B16" i="3"/>
  <c r="B15" i="3"/>
  <c r="B14" i="3"/>
  <c r="B13" i="3"/>
  <c r="B12" i="3"/>
  <c r="D24" i="3" l="1"/>
</calcChain>
</file>

<file path=xl/sharedStrings.xml><?xml version="1.0" encoding="utf-8"?>
<sst xmlns="http://schemas.openxmlformats.org/spreadsheetml/2006/main" count="618" uniqueCount="438">
  <si>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</si>
  <si>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</si>
  <si>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</si>
  <si>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</si>
  <si>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</si>
  <si>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</si>
  <si>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</si>
  <si>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</si>
  <si>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</si>
  <si>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</si>
  <si>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</si>
  <si>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</si>
  <si>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</si>
  <si>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</si>
  <si>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</si>
  <si>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เหตุผลที่คัดเลือก</t>
  </si>
  <si>
    <t>เลขที่และวันที่ของสัญญาหรือข้อตกลงในการซื้อ/จ้าง</t>
  </si>
  <si>
    <t>วิธีซื้อหรือจ้าง</t>
  </si>
  <si>
    <t>โดยสรุป</t>
  </si>
  <si>
    <t>ที่</t>
  </si>
  <si>
    <t>วิธีเฉพาะเจาะจง</t>
  </si>
  <si>
    <t>ราคาต่ำสุด</t>
  </si>
  <si>
    <t>...........................................................</t>
  </si>
  <si>
    <t>มีผู้ชนะการเสนอราคา  ดังนี้</t>
  </si>
  <si>
    <t>รายการที่พิจารณา</t>
  </si>
  <si>
    <t>ผู้ชนะการเสนอราคา</t>
  </si>
  <si>
    <t>*ราคาที่เสนอ (บาท)</t>
  </si>
  <si>
    <t>*ราคาที่เสนอ  เป็นราคารวมภาษีมูลค่าเพิ่มและค่าใช้จ่ายอื่นๆ</t>
  </si>
  <si>
    <t xml:space="preserve">     ผู้ได้รับการคัดเลือกและราคาที่             ตกลงซื้อหรือจ้าง</t>
  </si>
  <si>
    <t>เรื่อง  ประกาศผู้ชนะการเสนอราคางานจัดซื้อ/จ้าง (วงเงินไม่เกิน 100,000.-  บาท) โดยวิธีเฉพาะเจาะจง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</si>
  <si>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</si>
  <si>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</si>
  <si>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</si>
  <si>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 xml:space="preserve">                    ผู้จัดการสำนักงานยาสูบเชียงราย</t>
  </si>
  <si>
    <t>สหกรณ์การเกษตรเมืองเชียงราย จำกัด</t>
  </si>
  <si>
    <t>ซื้อน้ำมันเชื้อเพลิงสำหรับสำนักงาน</t>
  </si>
  <si>
    <t>ซื้อน้ำมันเชื้อเพลิงเครื่องตัดหญ้า ส.ป่าก่อดำ</t>
  </si>
  <si>
    <t>ซื้อน้ำมันเชื้อเพลิงรถยนต์ ม 2917 ชร ส.ป่าก่อดำ</t>
  </si>
  <si>
    <t xml:space="preserve"> ò (ผู้เสนอราคา)</t>
  </si>
  <si>
    <t>ò (ราคา)</t>
  </si>
  <si>
    <t xml:space="preserve"> ò (ผู้ได้รับคัดเลือก)</t>
  </si>
  <si>
    <t xml:space="preserve">                      (นายดิเรก  มั่นคง) </t>
  </si>
  <si>
    <t>ซื้อน้ำมันเชื้อเพลิงสำหรับสถานีใบยาป่าสักขวางและเวียงพาน</t>
  </si>
  <si>
    <t>เกณฑ์อื่น</t>
  </si>
  <si>
    <t>เชียงรายซิลค์สกรีน</t>
  </si>
  <si>
    <t>สามสติ๊กเกอร์</t>
  </si>
  <si>
    <t>เชียงรายสติ๊กเกอร์</t>
  </si>
  <si>
    <t>PO252101680001</t>
  </si>
  <si>
    <t>ลว. 1 ตุลาคม 2567</t>
  </si>
  <si>
    <t>PO252101680002</t>
  </si>
  <si>
    <t>ซื้อน้ำมันเชื้อเพลิงสำหรับสำนักงาน (เพิ่มเติม)</t>
  </si>
  <si>
    <t>PO252101680004</t>
  </si>
  <si>
    <t>ลว. 24 ตุลาคม 2567</t>
  </si>
  <si>
    <t>ลว. 3 ตุลาคม 2567</t>
  </si>
  <si>
    <t>1-1/68</t>
  </si>
  <si>
    <t>1-2/68</t>
  </si>
  <si>
    <t>ลว. 8 ตุลาคม 2567</t>
  </si>
  <si>
    <t>ซื้อวัสดุเบ็ดเตล็ดใช้ซ่อมแซมอาคารและสถานที่</t>
  </si>
  <si>
    <t>หจก.สิริภัณฑ์วัสดุก่อสร้าง</t>
  </si>
  <si>
    <t>บจก.รุ่งเจริญค้าวัสดุภัณฑ์(แม่สาย)</t>
  </si>
  <si>
    <t>เวียงพานโฮมมาร์ท แม่สาย</t>
  </si>
  <si>
    <t>1-3/68</t>
  </si>
  <si>
    <t>ลว. 11 ตุลาคม 2567</t>
  </si>
  <si>
    <t>จ้างทำตรายาง</t>
  </si>
  <si>
    <t>ร้านเอกบล็อค</t>
  </si>
  <si>
    <t>ร้านตรายางเชียงราย</t>
  </si>
  <si>
    <t>ร้านเชียงรายสติ๊กเกอร์</t>
  </si>
  <si>
    <t>จัดซื้อน้ำมันหล่อลื่นสำหรับเครื่องตัดหญ้า</t>
  </si>
  <si>
    <t>จัดซื้ออุปกรณ์ป้องกันอันตราย (PPE)</t>
  </si>
  <si>
    <t>1-5/68</t>
  </si>
  <si>
    <t>ลว. 21 ตุลาคม 2567</t>
  </si>
  <si>
    <t>1-4/68</t>
  </si>
  <si>
    <t>1-6/68</t>
  </si>
  <si>
    <t>หจก.รวมสินชื่นชอบการเกษตร</t>
  </si>
  <si>
    <t>นุสราเซฟตี้เซ็นเตอร์</t>
  </si>
  <si>
    <t>ร้านเซฟตี้เซนส์สาขาเชียงราย</t>
  </si>
  <si>
    <t>1-7/68</t>
  </si>
  <si>
    <t>ร้านสากลการเกษตร</t>
  </si>
  <si>
    <t>ร้านเพชรยนต์</t>
  </si>
  <si>
    <t>สหทรัพย์อะไหล่</t>
  </si>
  <si>
    <t>PO252101680003</t>
  </si>
  <si>
    <t>ลว. 18 ตุลาคม 2567</t>
  </si>
  <si>
    <t>จ้างซ่อมเครื่องตัดหญ้า</t>
  </si>
  <si>
    <t>จ้างทำป้ายไวนิลประชาสัมพันธ์รายละเอียดพื้นที่สนง.</t>
  </si>
  <si>
    <t>1-8/68</t>
  </si>
  <si>
    <t>ลว. 25ตุลาคม 2567</t>
  </si>
  <si>
    <t>สำนักงานยาสูบเชียงราย   ประจำเดือนตุลาคม  2567</t>
  </si>
  <si>
    <t xml:space="preserve">    ตามที่ สำนักงานยาสูบชียงราย  ได้ดำเนินการจัดซื้อจัดจ้าง โดยวิธีเฉพาะเจาะจง ในเดือนตุลาคม  2567  นั้น  </t>
  </si>
  <si>
    <t xml:space="preserve">                   ประกาศ ณ วันที่      ตุลาคม  2567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</si>
  <si>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</si>
  <si>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สากลการเกษตร</t>
  </si>
  <si>
    <t>บจก.แลนด์มาร์ท(ประเทศไทย)</t>
  </si>
  <si>
    <t>ร้านเกษตรยนต์</t>
  </si>
  <si>
    <t>การยาสูบแห่งประเทศไทย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</si>
  <si>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ประจำเดือนตุลาคม 2567                                                               แบบ สขร.1       </t>
  </si>
  <si>
    <t>LAMP</t>
  </si>
  <si>
    <t xml:space="preserve">วิธีเฉพาะเจาะจง     </t>
  </si>
  <si>
    <t>บริษัท พี.ประชุม จำกัด</t>
  </si>
  <si>
    <t>คุณสมบัติถูกต้องครบถ้วน</t>
  </si>
  <si>
    <t>26520568A1</t>
  </si>
  <si>
    <t>CONVEYOR ROLLER Dia: 30 mm. L: 125 mm.</t>
  </si>
  <si>
    <t>บริษัท เอทีพีเค เซอร์วิสมายด์ จำกัด</t>
  </si>
  <si>
    <t>26520568A2</t>
  </si>
  <si>
    <t>GAS SPRING รุ่น AS652</t>
  </si>
  <si>
    <t>บริษัท สี่มณฑล อุตสาหกรรม จำกัด</t>
  </si>
  <si>
    <t>26520568A3</t>
  </si>
  <si>
    <t>บริษัท คีย์เอ็นซ์ (ไทยแลนด์) จำกัด</t>
  </si>
  <si>
    <t>26520568A4</t>
  </si>
  <si>
    <t>SEAMLESS BELT W: 35 mm.x L: 1,035 mm. (ไม่มีรอยต่อ)</t>
  </si>
  <si>
    <t>บริษัท 168 อินเตอร์เนชั่นแนลเทรด จำกัด</t>
  </si>
  <si>
    <t>26520568A5</t>
  </si>
  <si>
    <t>BOPP FILM ห่อบุหรี่สิบซองชนิดม้วน
ขนาดหน้ากว้าง 330 มม. ความหนา
30 ไมครอน จำนวน 5,400 ม้วน</t>
  </si>
  <si>
    <t>7,927,416.00
(รวมภาษี)</t>
  </si>
  <si>
    <t>7,544,912.40
(รวมภาษี)</t>
  </si>
  <si>
    <t>คัดเลือก</t>
  </si>
  <si>
    <t>1.บจก.เทพวงศ์
อินเตอร์เทรด</t>
  </si>
  <si>
    <t>7,867,787.04
(รวมภาษี)</t>
  </si>
  <si>
    <t>บจก.เทพวงศ์
อินเตอร์เทรด</t>
  </si>
  <si>
    <t>7,858,080.00
(รวมภาษี)</t>
  </si>
  <si>
    <t>ตาม พรบ.
การจัดซื้อจัดจ้าง พ.ศ. 2560
มาตรา 56 (1) (ข)</t>
  </si>
  <si>
    <t>สัญญาเลขที่ 192/2567 
ลว. 20 ก.ย. 2567</t>
  </si>
  <si>
    <t>2.บจก.คัลลัส</t>
  </si>
  <si>
    <t>8,381,913.48
(รวมภาษี)</t>
  </si>
  <si>
    <t xml:space="preserve">ก้นกรองเซลลูโลสอะซิเตท ขนาด 120
x 24.4 มิลลิเมตร ที่มีค่าความดัน
แตกต่าง 280 มิลลิเมตรมาตรน้ำ
หุ้มด้วยกระดาษ Plug Wrap
6,000 CU จำนวน 844,800,000 ชิ้น </t>
  </si>
  <si>
    <t>342,320,563.20
(รวมภาษี)</t>
  </si>
  <si>
    <t>320,852,083.20
(รวมภาษี)</t>
  </si>
  <si>
    <t>สัญญาเลขที่ 219/2567 
ลว. 8 ต.ค. 2567</t>
  </si>
  <si>
    <t>2.บจก.อันมา
อินเตอร์เนชั่นแนล</t>
  </si>
  <si>
    <t>322,950,118.66
(รวมภาษี)</t>
  </si>
  <si>
    <t>3.บจก.ไทยยินตัน</t>
  </si>
  <si>
    <t>329,529,868.80
(รวมภาษี)</t>
  </si>
  <si>
    <t>4.บจก.สยามโทแบคโค่
แมชชีนส์</t>
  </si>
  <si>
    <t>341,389,509.12
(รวมภาษี)</t>
  </si>
  <si>
    <t>5.บจก.สุขสวัสดิ์
คอนเวิร์ทติ้ง เซ็นเตอร์</t>
  </si>
  <si>
    <t>349,723,799.04
(รวมภาษี)</t>
  </si>
  <si>
    <t>6.บจก.คัลลัส</t>
  </si>
  <si>
    <t>344,399,616.00
(รวมภาษี)</t>
  </si>
  <si>
    <t>Tobacco Flavour 002
จำนวน 5,000 กิโลกรัม</t>
  </si>
  <si>
    <t>3,145,000.00
(ไม่รวมภาษี)</t>
  </si>
  <si>
    <t>3,052,150.00
(ไม่รวมภาษี)</t>
  </si>
  <si>
    <t>เฉพาะเจาะจง</t>
  </si>
  <si>
    <t>Bell Flavors &amp; Fragrances, Inc.</t>
  </si>
  <si>
    <t>2,968,128.64
(ไม่รวมภาษี)</t>
  </si>
  <si>
    <t>ตาม พรบ.
การจัดซื้อจัดจ้าง
พ.ศ. 2560
มาตรา 56 (2) (ค)</t>
  </si>
  <si>
    <t>ใบสั่งเลขที่ 23330268/S/12/24
ลว. 16 ต.ค. 2567</t>
  </si>
  <si>
    <t>พี พี ฟิล์ม ขนาด 117 มม. x 
3,600 ม. จำนวน 20,160 ม้วน</t>
  </si>
  <si>
    <t>9,987,465.60
(รวมภาษี)</t>
  </si>
  <si>
    <t>9,685,468.80
(รวมภาษี)</t>
  </si>
  <si>
    <t>9,468,678.24
(รวมภาษี)</t>
  </si>
  <si>
    <t>9,458,971.20
(รวมภาษี)</t>
  </si>
  <si>
    <t>สัญญาเลขที่ 248/2567
ลว. 2 ต.ค. 2567</t>
  </si>
  <si>
    <t>2.PT. Indopoly Swakarsa Industry Tbk.</t>
  </si>
  <si>
    <t>9,731,631.17
(รวมภาษี)</t>
  </si>
  <si>
    <t>3.บมจ.ไทยฟิวเจอร์
อินคอร์ปอเรชั่น</t>
  </si>
  <si>
    <t>10,073,750.40
(รวมภาษี)</t>
  </si>
  <si>
    <t>ก้นกรองเมนทอลสำเร็จรูป ขนาด
120 x 24.4 มิลลิเมตร ที่มีค่า
ความดันแตกต่าง 280 มิลลิเมตร
มาตรน้ำ หุ้มด้วยกระดาษ Plug Wrap
6,000 CU จำนวน 712,800,000 ชิ้น</t>
  </si>
  <si>
    <t>334,587,108.24
(รวมภาษี)</t>
  </si>
  <si>
    <t>330,209,233.20
(รวมภาษี)</t>
  </si>
  <si>
    <t>สัญญาเลขที่ 218/2567
ลว. 2 ต.ค. 2567</t>
  </si>
  <si>
    <t>332,535,456.00
(รวมภาษี)</t>
  </si>
  <si>
    <t>3.บจก.สยามโทแบคโค่
แมชชีนส์</t>
  </si>
  <si>
    <t>336,730,284.00
(รวมภาษี)</t>
  </si>
  <si>
    <t>4.บจก.สุขสวัสดิ์ 
คอนเวิร์ทติ้ง เซ็นเตอร์</t>
  </si>
  <si>
    <t>338,087,882.88
(รวมภาษี)</t>
  </si>
  <si>
    <t>Cocoa Powder จำนวน
50,000 กิโลกรัม</t>
  </si>
  <si>
    <t>20,330,000.00
(รวมภาษี)</t>
  </si>
  <si>
    <t>หจก.รณชัยเทรดดิ้ง</t>
  </si>
  <si>
    <t>20,116,000.00
(รวมภาษี)</t>
  </si>
  <si>
    <t>20,062,500.00
(รวมภาษี)</t>
  </si>
  <si>
    <t>ตาม พรบ.
การจัดซื้อจัดจ้าง
พ.ศ. 2560
มาตรา 56 (2) (ข)</t>
  </si>
  <si>
    <t>สัญญาเลขที่ 221/2567
ลว. 2 ต.ค. 2567</t>
  </si>
  <si>
    <t>Licorice Powder จำนวน 34,000 กิโลกรัม</t>
  </si>
  <si>
    <t>11,532,460.00
(รวมภาษี)</t>
  </si>
  <si>
    <t xml:space="preserve">1.บจก. มารีนอส โกลบอล </t>
  </si>
  <si>
    <t>8,511,101.00
(รวมภาษี)</t>
  </si>
  <si>
    <t xml:space="preserve">บจก. มารีนอส โกลบอล </t>
  </si>
  <si>
    <t>8,476,540.00
(รวมภาษี)</t>
  </si>
  <si>
    <t>สัญญาเลขที่ 267/2567
ลว. 9 ต.ค. 2567</t>
  </si>
  <si>
    <t>2.Aromaplant GmbH</t>
  </si>
  <si>
    <t>8,616,239.20
(รวมภาษี)</t>
  </si>
  <si>
    <t>3.หจก.รณชัยเทรดดิ้ง</t>
  </si>
  <si>
    <t>8,907,643.00
(รวมภาษี)</t>
  </si>
  <si>
    <t xml:space="preserve">4.บจก.อันมา อินเตอร์เนชั่นแนล </t>
  </si>
  <si>
    <t>10,877,620.00
(รวมภาษี)</t>
  </si>
  <si>
    <t xml:space="preserve">5.บจก.บูมไบรท์กรุ๊ป </t>
  </si>
  <si>
    <t>11,277,800.00
(รวมภาษี)</t>
  </si>
  <si>
    <t>กระดาษซองใน ขนาด 114 มม. x 1,550 ม. (แกนกระดาษ) จำนวน 39,600 ม้วน</t>
  </si>
  <si>
    <t>39,236,472.00
(รวมภาษี)</t>
  </si>
  <si>
    <t>38,092,428.00
(รวมภาษี)</t>
  </si>
  <si>
    <t>1.บจก. ไทย โตโย
อลูมิเนี่ยม แพ็คเกจจิ้ง</t>
  </si>
  <si>
    <t>37,033,128.00 (รวมภาษี)</t>
  </si>
  <si>
    <t>บจก. ไทย โตโย
อลูมิเนี่ยม แพ็คเกจจิ้ง</t>
  </si>
  <si>
    <t>36,990,756.00
(รวมภาษี)</t>
  </si>
  <si>
    <t>ตาม พรบ.
การจัดซื้อจัดจ้าง
พ.ศ. 2560
มาตรา 56 (1) (ข)</t>
  </si>
  <si>
    <t>สัญญาเลขที่ 268/2567
ลว. 18 ต.ค. 2567</t>
  </si>
  <si>
    <t>2.บจก.สวิทซ เฟลคซ แพค</t>
  </si>
  <si>
    <t>37,287,360.00
(รวมภาษี)</t>
  </si>
  <si>
    <t>Menthol จำนวน 5,500 กิโลกรัม</t>
  </si>
  <si>
    <t>8,709,800.00
(รวมภาษี)</t>
  </si>
  <si>
    <t>1.บจก. เอ็น.อาร์.พัฒนา</t>
  </si>
  <si>
    <t>8,356,700.00
(รวมภาษี)</t>
  </si>
  <si>
    <t>บจก. เอ็น.อาร์.พัฒนา</t>
  </si>
  <si>
    <t>8,239,000.00
(รวมภาษี)</t>
  </si>
  <si>
    <t>ตาม พรบ. 
การจัดซื้อจัดจ้าง 
พ.ศ. 2560 
มาตรา 56 (1) (ข)</t>
  </si>
  <si>
    <t>สัญญาเลขที่ 273/2567
ลว. 22 ต.ค. 2567</t>
  </si>
  <si>
    <t>2.บจก.เทพวงศ์
อินเตอร์เทรด</t>
  </si>
  <si>
    <t>8,533,250.00 (รวมภาษี)</t>
  </si>
  <si>
    <t>กระดาษมวนบุหรี่ NO.1 ชนิดม้วน
แบบเรียบ ขนาด 27 มม. x 6,000 ม.
จำนวน 84,000 ม้วน</t>
  </si>
  <si>
    <t>20,852,160.00
(รวมภาษี)</t>
  </si>
  <si>
    <t>19,791,576.00
(รวมภาษี)</t>
  </si>
  <si>
    <t>1.บจก.คัลลัส</t>
  </si>
  <si>
    <t>34,963,320.00
(รวมภาษี)</t>
  </si>
  <si>
    <t>Mudanjiang Hengfeng Paper Co., Ltd.</t>
  </si>
  <si>
    <t>20,560,050.00
(รวมภาษี)</t>
  </si>
  <si>
    <t>ใบสั่ง 23330268/S/09/24
สัญญาเลขที่ จ.4/2567
ลว. 30 ต.ค. 2567</t>
  </si>
  <si>
    <t>2.บจก.สยามโทแบคโค่
แมชชีนส์</t>
  </si>
  <si>
    <t>30,550,212.00
(รวมภาษี)</t>
  </si>
  <si>
    <t>3.บจก.สุขสวัสดิ์ โฮลดิ้ง</t>
  </si>
  <si>
    <t>24,267,600.00
(รวมภาษี)</t>
  </si>
  <si>
    <t>4.Mudanjiang Hengfeng Paper Co., Ltd.</t>
  </si>
  <si>
    <t>20,566,341.60
(รวมภาษี)</t>
  </si>
  <si>
    <t>ม.56 (1) (ข)</t>
  </si>
  <si>
    <t>2.บจก. เบสท์ ไดเร็คชั่น</t>
  </si>
  <si>
    <t>6,472,708.20 บาท</t>
  </si>
  <si>
    <t>เป็น SME</t>
  </si>
  <si>
    <t>ลงวันที่ 29 ส.ค. 2567</t>
  </si>
  <si>
    <t>3.บจก. แอ๊ดวานซ์ กรุ๊ป เอเซีย (ยื่นเอกสารไม่ครบถ้วน)</t>
  </si>
  <si>
    <t>5,564,000.- บาท</t>
  </si>
  <si>
    <t>ได้แต้มต่อ 10%</t>
  </si>
  <si>
    <t>จ้างบริการบำรุงรักษาระบบบริหารพัสดุคงคลัง</t>
  </si>
  <si>
    <t>331,7000  บาท</t>
  </si>
  <si>
    <t xml:space="preserve">บจก. โปรซอฟท์ </t>
  </si>
  <si>
    <t>3,253,805.80 บาท</t>
  </si>
  <si>
    <t>3,210,000.- บาท</t>
  </si>
  <si>
    <t>เสนอราคารายเดียว</t>
  </si>
  <si>
    <t>สัญญาลำดับที่ 171/ 2567</t>
  </si>
  <si>
    <t>Ware House Management System (WMS)</t>
  </si>
  <si>
    <t>ม.56 (2)(ค)</t>
  </si>
  <si>
    <t>ลงวันที่ 16 ก.ย. 2567</t>
  </si>
  <si>
    <t>590,640.-บาท</t>
  </si>
  <si>
    <t>e-bidding</t>
  </si>
  <si>
    <t>บมจ.เบตเตอร์ เวิลด์ กรีน</t>
  </si>
  <si>
    <t>642,000.-บาท</t>
  </si>
  <si>
    <t>สัญญาลำดับที่ 175/2567</t>
  </si>
  <si>
    <t>ลงวันที่ 16 ก.ย. 67</t>
  </si>
  <si>
    <t>ซื้อ High Fructose Syrup จำนวน 144,375 กิโลกรัม</t>
  </si>
  <si>
    <t>4,170,993.75 บาท</t>
  </si>
  <si>
    <t>บจก.ประเสริฐชัย</t>
  </si>
  <si>
    <t>4,155,545.63 บาท</t>
  </si>
  <si>
    <t>สัญญาลำดับที่ 201/2567</t>
  </si>
  <si>
    <t>ลงวันที่ 19 ก.ย. 67</t>
  </si>
  <si>
    <t>ซื้อและอนุญาตให้ใช้สิทธิ์ในโปรแกรมคอมพิวเตอร์ Foxit จำนวน 20 ลิขสิทธิ์</t>
  </si>
  <si>
    <t>128,400.- บาท</t>
  </si>
  <si>
    <t>119,626.- บาท</t>
  </si>
  <si>
    <t>วิธีคัดเลือก</t>
  </si>
  <si>
    <t>บจก. ทูยู คอร์ปอเรชั่น</t>
  </si>
  <si>
    <t>119,629.- บาท</t>
  </si>
  <si>
    <t>117,700.- บาท</t>
  </si>
  <si>
    <t>ลงวันที่ 20 ก.ย. 2567</t>
  </si>
  <si>
    <t>2,230,736.- บาท</t>
  </si>
  <si>
    <t>1,750,948.- บาท</t>
  </si>
  <si>
    <t>บจก. อินสไปร์ ไซเอนทิฟิค</t>
  </si>
  <si>
    <t>2,145,897.84 บาท</t>
  </si>
  <si>
    <t>2,038,603.59 บาท</t>
  </si>
  <si>
    <t>สัญญาลำดับที่ 244/2567</t>
  </si>
  <si>
    <t>ลงวันที่ 24 ก.ย. 2567</t>
  </si>
  <si>
    <t>จ้างผู้สอบบัญชี ประจำปีงบประมาณ 2568</t>
  </si>
  <si>
    <t>4,000,000.- บ.</t>
  </si>
  <si>
    <t>2,700,000.- บ.</t>
  </si>
  <si>
    <t>บจก. สอบบัญชีธรรมนิติ</t>
  </si>
  <si>
    <t>2,200,000.- บ.</t>
  </si>
  <si>
    <t>2,180,000.- บ.</t>
  </si>
  <si>
    <t>สัญญาลำดับที่ 168/2567</t>
  </si>
  <si>
    <t>(ไม่มี VAT)</t>
  </si>
  <si>
    <t>ลงวันที่ 17 ก.ย.2567</t>
  </si>
  <si>
    <t>1,149,180.- บ.</t>
  </si>
  <si>
    <t>1,444,500.- บ.</t>
  </si>
  <si>
    <t>1. บจก. เจเอสพี คลีนนิ่ง</t>
  </si>
  <si>
    <t>1,268,800.- บ</t>
  </si>
  <si>
    <t>บจก. เจเอสพี คลีนนิ่ง</t>
  </si>
  <si>
    <t>1,159,200.- บ.</t>
  </si>
  <si>
    <t>เสนอราคาต่ำสุด</t>
  </si>
  <si>
    <t>สัญญาลำดับที่ 161/2567</t>
  </si>
  <si>
    <t xml:space="preserve">2. บจก. พีพีดี เกรทเท็สต์ </t>
  </si>
  <si>
    <t>1,336,130.40 บ.</t>
  </si>
  <si>
    <t>ลงวันที่ 4 ก.ย.2567</t>
  </si>
  <si>
    <t>3. บจก.โอเอส เจนเนอเรชั่น</t>
  </si>
  <si>
    <t>1,391,000.- บ.</t>
  </si>
  <si>
    <t>100,836.80.- บ.</t>
  </si>
  <si>
    <t>96,933.44 บ.</t>
  </si>
  <si>
    <t>บจก.ซีเอสที ซัพพลายส์</t>
  </si>
  <si>
    <t xml:space="preserve"> ใบสั่งเลขที่ 23320168005</t>
  </si>
  <si>
    <t xml:space="preserve">ซื้อกระดาษกาวในตัว (KRAFT PAPER) ขนาด 72 มม. X 55 ม. จำนวน 608 ม้วน </t>
  </si>
  <si>
    <t>ม.56 (2)(ข)</t>
  </si>
  <si>
    <t>ลงวันที่ 21 ต.ค.67</t>
  </si>
  <si>
    <t>โครงการเช่าระบบสื่อสารไร้สาย (WIFI)</t>
  </si>
  <si>
    <t>2,028,720.- บ.</t>
  </si>
  <si>
    <t>บจก.เน็ทวัน เน็ทเวิร์ค โซลูชั่น</t>
  </si>
  <si>
    <t>2,028,591.60 บ.</t>
  </si>
  <si>
    <t>1,990,200.- บ.</t>
  </si>
  <si>
    <t>สัญญาลำดับที่ 154/2567</t>
  </si>
  <si>
    <t>จ้างเหมาแรงงานจัดเตรียมงานต่างๆ ณ ฝ่ายการพิมพ์ การยาสูบแห่งประเทศไทย</t>
  </si>
  <si>
    <t>1,219,586.- บ.</t>
  </si>
  <si>
    <t>1,431,838.34 บ.</t>
  </si>
  <si>
    <t>1. บจก.เฟื่องฟู อิเล็กทรอนิกส์</t>
  </si>
  <si>
    <t>1,178,999.- บ.</t>
  </si>
  <si>
    <t>บจก.เฟื่องฟู อิเล็กทรอนิกส์</t>
  </si>
  <si>
    <t>1,178,968.80 บ.</t>
  </si>
  <si>
    <t>สัญญาลำดับที่ 200/2567</t>
  </si>
  <si>
    <t xml:space="preserve">พระนครศรีอยุธยา จำนวน 3 รายการ จำนวน 7 คน </t>
  </si>
  <si>
    <t>2. บจก. โอเอส เจนเนอเรชั่น</t>
  </si>
  <si>
    <t>1,422,000.- บ.</t>
  </si>
  <si>
    <t>ลงวันที่ 24 ก.ย.2567</t>
  </si>
  <si>
    <t>ซื้อกาว HOT MELT ติดซองและแสตมป์ จำนวน 10,000 กิโลกรัม</t>
  </si>
  <si>
    <t>1,605,000.- บ.</t>
  </si>
  <si>
    <t>1. บจก.สตาร์-บอนด์ (ไทยแลนด์)</t>
  </si>
  <si>
    <t>1,348,200.- บ.</t>
  </si>
  <si>
    <t>บจก.สตาร์-บอนด์ (ไทยแลนด์)</t>
  </si>
  <si>
    <t>1,337,500.- บ.</t>
  </si>
  <si>
    <t>สัญญาลำดับที่ 266/2567</t>
  </si>
  <si>
    <t>2. บมจ.ซีลิค คอร์พ</t>
  </si>
  <si>
    <t>1,369,600.- บ.</t>
  </si>
  <si>
    <t>ลงวันที่ 10 ต.ค.2567</t>
  </si>
  <si>
    <t>ซื้อแอลกอฮอล์ร้อยละ 95 ปราศจากอัลดีไฮด์ (160 กิโลกรัม/ถัง) จำนวน 448 ถัง</t>
  </si>
  <si>
    <t>4,819,485.44 บ.</t>
  </si>
  <si>
    <t>องค์การสุรา กรมสรรพสามิต</t>
  </si>
  <si>
    <t>ใบสั่งเลขที่ 23320168002</t>
  </si>
  <si>
    <t>ลงวันที่ 28 ต.ค.67</t>
  </si>
  <si>
    <t>จ้างเหมาบุคคลภายนอกทำความสะอาด ณ อาคารบริเวณต่าง ๆ ยสท.อยุธยา</t>
  </si>
  <si>
    <t>8,847,402.00 บ.</t>
  </si>
  <si>
    <t>11,896,260.00 บ.</t>
  </si>
  <si>
    <t>วิธี e-bidding</t>
  </si>
  <si>
    <t>1. บจก.รักษาความปลอดภัย เอ็ม พร็อพเพอร์ตี้ เซอร์วิส</t>
  </si>
  <si>
    <t>11,378,910.00 บ.</t>
  </si>
  <si>
    <t>บจก.รักษาความปลอดภัย เอ็ม พร็อพเพอร์ตี้ฯ</t>
  </si>
  <si>
    <t>11,350,560.00 บ.</t>
  </si>
  <si>
    <t>สัญญาลำดับที่ 194/2567</t>
  </si>
  <si>
    <t>(9 หน่วยงาน)</t>
  </si>
  <si>
    <t>2. บจก. พนาทัศน์</t>
  </si>
  <si>
    <t>11,891,400.00 บ.</t>
  </si>
  <si>
    <t>ลงวันที่ 19 ก.ย. 2567</t>
  </si>
  <si>
    <t>3. บจก. เอส ที เอ็ม เอส (ไม่ผ่านการคัดเลือกเบื้องต้น)</t>
  </si>
  <si>
    <t xml:space="preserve"> -</t>
  </si>
  <si>
    <t>จ้างเหมาบำรุงรักษาระบบ Oracle ERP</t>
  </si>
  <si>
    <t>30,602,000.00 บ.</t>
  </si>
  <si>
    <t>30,564,550.00 บ.</t>
  </si>
  <si>
    <t>1. บจก.เอ โฮสต์</t>
  </si>
  <si>
    <t>30,537,800.00 บ.</t>
  </si>
  <si>
    <t>บจก.เอ โฮสต์</t>
  </si>
  <si>
    <t>30,441,500.00 บ.</t>
  </si>
  <si>
    <t>ผ่านการคัดเลือกรายเดียว</t>
  </si>
  <si>
    <t>สัญญาลำดับที่ 170/2567</t>
  </si>
  <si>
    <t>มาตรา 56 (1) (ข)</t>
  </si>
  <si>
    <t>2. บจก.แอดว้านซต์ บิสซิเนส โซลูชั่น คอร์ปอเรชั่น</t>
  </si>
  <si>
    <t>ลงวันที่ 17 ก.ย. 2567</t>
  </si>
  <si>
    <t xml:space="preserve">    (ไม่ผ่านการคัดเลือกเบื้องต้น)</t>
  </si>
  <si>
    <t>3. บจก.ซอฟท์แสควร์ อินเตอร์เนชั่นแนล</t>
  </si>
  <si>
    <t>ซื้อ Ethyl Acetate จำนวน 99,900 กิโลกรัม</t>
  </si>
  <si>
    <t>4,489,506.00 บ.</t>
  </si>
  <si>
    <t>4,521,573.90 บ.</t>
  </si>
  <si>
    <t>1. บจก.โมเดอนเคมีเคิล</t>
  </si>
  <si>
    <t>3,762,633.60 บ.</t>
  </si>
  <si>
    <t>บจก.โมเดอนเคมีเคิล</t>
  </si>
  <si>
    <t>สัญญาลำดับที่ 265/2567</t>
  </si>
  <si>
    <t>2. บจก.ยูเนี่ยน ปิโตรเคมีคอล</t>
  </si>
  <si>
    <t>3,926,070.00 บ.</t>
  </si>
  <si>
    <t>ลงวันที่ 10 ต.ค. 2567</t>
  </si>
  <si>
    <t>โครงการจ้างบริการบำรุงรักษา Notebook 200 เครื่อง</t>
  </si>
  <si>
    <t>1,872,500.- บ.</t>
  </si>
  <si>
    <t>1,870,360.- บ.</t>
  </si>
  <si>
    <t>1. บจก.เมโทรโปรเฟลชั่นแนลโปรดักส์</t>
  </si>
  <si>
    <t>1,869,500.- บ.</t>
  </si>
  <si>
    <t>บจก.เมโทรโปรเฟลชั่นแนลโปรดักส์</t>
  </si>
  <si>
    <t>1,840,000.- บ.</t>
  </si>
  <si>
    <t>สัญญาลำดับที่ 255/2567</t>
  </si>
  <si>
    <t>2. บมจ.สุพรีม ดิสทิบิวชั่น</t>
  </si>
  <si>
    <t>1,870,000.- บ.</t>
  </si>
  <si>
    <t>ลงวันที่ 8 ต.ค. 2567</t>
  </si>
  <si>
    <t>จ้างเหมารถบัสโดยสารปรับอากาศ พร้อมพนักงานขับรถ เพื่อบริการ รับ-ส่ง</t>
  </si>
  <si>
    <t>9,581,100.00 บ.</t>
  </si>
  <si>
    <t>8,448,000.00 บ.</t>
  </si>
  <si>
    <t>1. บจก.ธนัชวิชญ์ แทรเวล กรุ๊ป</t>
  </si>
  <si>
    <t>9,211,020.00 บ.</t>
  </si>
  <si>
    <t>บจก.ธนัชวิชญ์ แทรเวล กรุ๊ป</t>
  </si>
  <si>
    <t>สัญญาลำดับที่ 173/2567</t>
  </si>
  <si>
    <t>พนักงานของ ยสท. จำนวน 8 สาย</t>
  </si>
  <si>
    <t>ไม่มีภาษีมูลค่าเพิ่ม</t>
  </si>
  <si>
    <t>มาตรา 56 (1) (ก)</t>
  </si>
  <si>
    <t>ลงวันที่ 13 ก.ย. 2567</t>
  </si>
  <si>
    <t>4,200,000.- บ.</t>
  </si>
  <si>
    <t>7,448,000.- บ.</t>
  </si>
  <si>
    <t>1. บจก.เชิดศักดิ์ ทรานสปอร์ต</t>
  </si>
  <si>
    <t>5,190,000.00 บ.</t>
  </si>
  <si>
    <t>บจก.เชิดศักดิ์ ทรานสปอร์ต</t>
  </si>
  <si>
    <t>สัญญาลำดับที่ 202/2567</t>
  </si>
  <si>
    <t>มาตรา 56 (2) (ก)</t>
  </si>
  <si>
    <t>ลงวันที่ 23 ก.ย. 2567</t>
  </si>
  <si>
    <t>จ้างเหมาขนส่งซากฝุ่นผงยา และซากเศษวัสดุที่เหลือจากการผลิต การยาสูบแห่งประเทศไทย พระนครศรีอยุธยา ประจำปีงบประมาณ 2568</t>
  </si>
  <si>
    <t>จ้างซ่อมบำรุงรักษาเชิงป้องกัน และตรวจสอบการทำงานของเครื่องแก๊สโครมาโตกราฟ (GC) 4 รายการ และเครื่อง LC-MS-MS 1 รายการ และจัดจ้างบำรุงรักษา เชิงป้องกันพร้อมสอบเทียบ(OQ/PV) เครื่องแก๊สโครมาโตกราฟ (GC) 1 รายการm ปีงบประมาณ 2568</t>
  </si>
  <si>
    <t>จ้างเหมาบุคคลภายนอกเป็นแรงงานประจำที่คลังพัสดุ B04, B06 และ B07 การยาสูบแห่งประเทศไทย พระนครศรีอยุธยา ปีงบประมาณ 2568</t>
  </si>
  <si>
    <t>จ้างเหมารถตู้โดยสารปรับอากาศ พร้อมพนักงานขับรถ เพื่อบริการ รับ-ส่ง พนักงานของ ยสท. จำนวน 12 สาย</t>
  </si>
  <si>
    <t>น้ำมันเชื้อเพลิงและน้ำมันหล่อลื่น สนง.เชียงใหม่ ประจำเดือน ตุลาคม  2567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</si>
  <si>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</si>
  <si>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</si>
  <si>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ใบสั่งซื้อเลขที่ 252001680003 ลงวันที่ 1 ตุลาคม 2567</t>
  </si>
  <si>
    <t>จัดซื้อเครื่องเขียนวัสดุสำนักงาน ของสำนักงานยาสูบเชียงใหม่</t>
  </si>
  <si>
    <t>บริษัท ไซเรียง(อุดมผล) จำกัด</t>
  </si>
  <si>
    <t>ใบสั่งซื้อเลขที่ 252001680007 ลงวันที่ 9 ตุลาคม 2567</t>
  </si>
  <si>
    <t>น้ำมันเชื้อเพลิงประเภท ดีเซล ของโกดังเก็บใบยาแม่โจ้ ประจำเดือน ตุลาคม 2567</t>
  </si>
  <si>
    <t>บริษัท แม่โจ้ออยล์เวอรืวิส จำกัด</t>
  </si>
  <si>
    <t>ใบสั่งซื้อเลขที่ 252001680012  ลงวันที่  17  ตุลาคม 2567</t>
  </si>
  <si>
    <t>จัดจ้างซ่อมแซมช่วงล่างระบบไฟสว่างและเปลี่ยนบูชสายเกียร์ รถตู้ นง 5327 ชม</t>
  </si>
  <si>
    <t>-</t>
  </si>
  <si>
    <t>อู่ประยูรารช่าง</t>
  </si>
  <si>
    <t>ใบสั่งซื้อเลขที่ 252001680010  ลงวันที่ 18  ตุลาคม  2567</t>
  </si>
  <si>
    <t>น้ำมันเชื้อเพลิงและน้ำมันหล่อลื่น สนง.เชียงใหม่ ประจำเดือน ตุลาคม  2567 (เพิ่มเติม)</t>
  </si>
  <si>
    <t>ใบสั่งซื้อเลขที่ 252001680013  ลงวันที่ 29  ตุลาคม  2567</t>
  </si>
  <si>
    <t>จ้างเหมากำจัดแมลงและสัตว์นำโรค ที่ ยสท. อยุธยา</t>
  </si>
  <si>
    <t>จัดจ้างทำเสื้อสะท้อนแสง</t>
  </si>
  <si>
    <t>จ้างตรวจวัดระดับปริมาณแอมโมเนียและไพรีดีน ในปล่องระบายอากาศ</t>
  </si>
  <si>
    <t>จ้างสอบเทียบมาตรฐานเครื่องมือตรวจวัดระดับความ
ดังเสียง</t>
  </si>
  <si>
    <t>จ้างตรวจวิเคราะห์คุณภาพน้ำดื่มทางด้านแบคทีเรีย</t>
  </si>
  <si>
    <t xml:space="preserve">จ้างตรวจวิเคราะห์คุณภาพน้ำเสีย และคุณภาพน้ำ จากยสท. อยุธยา </t>
  </si>
  <si>
    <t>บริษัทมาสเตอร์ เอ ซัพพลาย จำกัด</t>
  </si>
  <si>
    <t>บริษัท บริษัท อินโนเวทีฟ อินสทรูเมนต์ จำกัด</t>
  </si>
  <si>
    <t>บริษัท โกลบอล เอ็นไวรอน เมนทัล แมนเนจเม้นท์ จำกัด</t>
  </si>
  <si>
    <t>บริษัท ยูไนเต็ด แอนนาลิสต์ แอนด์ เอ็นจิเนียริ่งคอนซัลเตนท์ จำกัด</t>
  </si>
  <si>
    <t>เสนอราคาต่ำสุดคุณสมบัติตามต้องการ</t>
  </si>
  <si>
    <t>ใบสั่งซื้อ/จ้างเลขที่ 23110168001 ลว. 11 ก.ย. 67</t>
  </si>
  <si>
    <t>ใบสั่งซื้อ/จ้างเลขที่ 231101680002
ลว. 09 ต.ค. 67</t>
  </si>
  <si>
    <t>ใบสั่งซื้อ/จ้างเลขที่ 231101680003 ลว. 09 ต.ค. 67</t>
  </si>
  <si>
    <t>ใบสั่งซื้อ/จ้างเลขที่ 231101680004 ลว. 10 ต.ค. 67</t>
  </si>
  <si>
    <t>ใบสั่งซื้อ/จ้างเลขที่ 231101680005 ลว. 16 ต.ค. 67</t>
  </si>
  <si>
    <t>ใบสั่งซื้อ/จ้างเลขที่ 231101660006 ลว. 31 ต.ค. 65</t>
  </si>
  <si>
    <t>RGB PHOTOELECTRIC SENSOR / (SENSOR HEAD) KEYENCE LR-WF10  และอื่นๆรวม 2 รายการ</t>
  </si>
  <si>
    <t xml:space="preserve">บริเวณอาคารต่างๆ ของการยาสูบแห่งประเทศไทย พระนครศรีอยุธยา ปีงบประมาณ 2568 </t>
  </si>
  <si>
    <t>วิธีเฉพาะเจาะจง ม.56 (2)(ค)</t>
  </si>
  <si>
    <t>เดือนตุลาคม 2567 จำนวน 57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</si>
</sst>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F800]dddd\,\ mmmm\ dd\,\ yyyy"/>
    <numFmt numFmtId="188" formatCode="B1d\-mmm\-yy"/>
    <numFmt numFmtId="189" formatCode="_-* #,##0.00_-;\-* #,##0.00_-;_-* &quot;-&quot;??_-;_-@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4"/>
      <color indexed="8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2"/>
      <color indexed="8"/>
      <name val="Angsana New"/>
      <family val="1"/>
    </font>
    <font>
      <sz val="14"/>
      <color rgb="FF000000"/>
      <name val="Angsana New"/>
      <family val="1"/>
    </font>
    <font>
      <sz val="14"/>
      <color theme="1"/>
      <name val="Angsana New"/>
      <family val="1"/>
      <charset val="222"/>
    </font>
    <font>
      <sz val="14"/>
      <color rgb="FF000000"/>
      <name val="Angsana New"/>
      <family val="1"/>
      <charset val="222"/>
    </font>
    <font>
      <sz val="16"/>
      <color theme="1"/>
      <name val="TH Sarabun PSK"/>
      <charset val="222"/>
    </font>
    <font>
      <b/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43" fontId="2" fillId="0" borderId="0" xfId="1" applyFont="1"/>
    <xf numFmtId="43" fontId="2" fillId="0" borderId="12" xfId="1" applyFont="1" applyBorder="1" applyAlignment="1">
      <alignment horizontal="center"/>
    </xf>
    <xf numFmtId="43" fontId="2" fillId="0" borderId="12" xfId="1" applyFont="1" applyBorder="1"/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top"/>
    </xf>
    <xf numFmtId="43" fontId="5" fillId="0" borderId="15" xfId="1" applyFont="1" applyBorder="1" applyAlignment="1">
      <alignment horizontal="center" vertical="center"/>
    </xf>
    <xf numFmtId="0" fontId="6" fillId="0" borderId="0" xfId="0" applyFont="1"/>
    <xf numFmtId="1" fontId="7" fillId="0" borderId="0" xfId="0" quotePrefix="1" applyNumberFormat="1" applyFont="1" applyAlignment="1">
      <alignment horizontal="center" vertical="center"/>
    </xf>
    <xf numFmtId="43" fontId="7" fillId="0" borderId="0" xfId="1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43" fontId="10" fillId="0" borderId="1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43" fontId="10" fillId="0" borderId="14" xfId="1" applyFont="1" applyBorder="1" applyAlignment="1">
      <alignment horizontal="center" vertical="center" wrapText="1"/>
    </xf>
    <xf numFmtId="43" fontId="10" fillId="0" borderId="14" xfId="1" applyFont="1" applyBorder="1" applyAlignment="1">
      <alignment horizontal="center" vertical="center"/>
    </xf>
    <xf numFmtId="0" fontId="10" fillId="0" borderId="14" xfId="0" applyFont="1" applyBorder="1" applyAlignment="1">
      <alignment vertical="top"/>
    </xf>
    <xf numFmtId="0" fontId="11" fillId="0" borderId="14" xfId="0" applyFont="1" applyBorder="1"/>
    <xf numFmtId="0" fontId="10" fillId="0" borderId="14" xfId="0" applyFont="1" applyBorder="1" applyAlignment="1">
      <alignment horizontal="center" vertical="center" wrapText="1"/>
    </xf>
    <xf numFmtId="187" fontId="12" fillId="0" borderId="14" xfId="0" applyNumberFormat="1" applyFont="1" applyBorder="1" applyAlignment="1">
      <alignment horizontal="center" vertical="top"/>
    </xf>
    <xf numFmtId="43" fontId="10" fillId="0" borderId="15" xfId="1" applyFont="1" applyBorder="1" applyAlignment="1">
      <alignment horizontal="center" vertical="center" wrapText="1"/>
    </xf>
    <xf numFmtId="43" fontId="10" fillId="0" borderId="15" xfId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left"/>
    </xf>
    <xf numFmtId="0" fontId="10" fillId="0" borderId="15" xfId="0" applyFont="1" applyBorder="1" applyAlignment="1">
      <alignment horizontal="center" vertical="center" wrapText="1"/>
    </xf>
    <xf numFmtId="187" fontId="12" fillId="0" borderId="15" xfId="0" applyNumberFormat="1" applyFont="1" applyBorder="1" applyAlignment="1">
      <alignment horizontal="center" vertical="top"/>
    </xf>
    <xf numFmtId="43" fontId="10" fillId="0" borderId="16" xfId="1" applyFont="1" applyBorder="1" applyAlignment="1">
      <alignment horizontal="center" vertical="center" wrapText="1"/>
    </xf>
    <xf numFmtId="43" fontId="10" fillId="0" borderId="16" xfId="1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left"/>
    </xf>
    <xf numFmtId="0" fontId="10" fillId="0" borderId="16" xfId="0" applyFont="1" applyBorder="1" applyAlignment="1">
      <alignment horizontal="center" vertical="center" wrapText="1"/>
    </xf>
    <xf numFmtId="43" fontId="10" fillId="0" borderId="17" xfId="1" applyFont="1" applyBorder="1" applyAlignment="1">
      <alignment horizontal="center" vertical="center" wrapText="1"/>
    </xf>
    <xf numFmtId="43" fontId="10" fillId="0" borderId="17" xfId="1" applyFont="1" applyBorder="1" applyAlignment="1">
      <alignment horizontal="center" vertical="center"/>
    </xf>
    <xf numFmtId="0" fontId="10" fillId="0" borderId="17" xfId="0" applyFont="1" applyBorder="1" applyAlignment="1">
      <alignment vertical="top"/>
    </xf>
    <xf numFmtId="0" fontId="10" fillId="0" borderId="17" xfId="0" applyFont="1" applyBorder="1" applyAlignment="1">
      <alignment horizontal="left"/>
    </xf>
    <xf numFmtId="0" fontId="10" fillId="0" borderId="17" xfId="0" applyFont="1" applyBorder="1" applyAlignment="1">
      <alignment horizontal="center" vertical="center" wrapText="1"/>
    </xf>
    <xf numFmtId="187" fontId="12" fillId="0" borderId="17" xfId="0" applyNumberFormat="1" applyFont="1" applyBorder="1" applyAlignment="1">
      <alignment horizontal="center" vertical="top"/>
    </xf>
    <xf numFmtId="187" fontId="12" fillId="0" borderId="17" xfId="0" quotePrefix="1" applyNumberFormat="1" applyFont="1" applyBorder="1" applyAlignment="1">
      <alignment horizontal="center" vertical="top"/>
    </xf>
    <xf numFmtId="0" fontId="11" fillId="0" borderId="17" xfId="0" applyFont="1" applyBorder="1"/>
    <xf numFmtId="43" fontId="12" fillId="0" borderId="17" xfId="1" applyFont="1" applyBorder="1" applyAlignment="1">
      <alignment horizontal="center" vertical="center" wrapText="1"/>
    </xf>
    <xf numFmtId="43" fontId="12" fillId="0" borderId="17" xfId="1" applyFont="1" applyBorder="1" applyAlignment="1">
      <alignment horizontal="center" vertical="center"/>
    </xf>
    <xf numFmtId="0" fontId="12" fillId="0" borderId="17" xfId="0" applyFont="1" applyBorder="1" applyAlignment="1">
      <alignment vertical="top"/>
    </xf>
    <xf numFmtId="43" fontId="12" fillId="0" borderId="15" xfId="1" applyFont="1" applyBorder="1" applyAlignment="1">
      <alignment horizontal="center" vertical="center" wrapText="1"/>
    </xf>
    <xf numFmtId="43" fontId="12" fillId="0" borderId="15" xfId="1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0" fontId="12" fillId="0" borderId="15" xfId="0" applyFont="1" applyBorder="1" applyAlignment="1">
      <alignment vertical="center" wrapText="1"/>
    </xf>
    <xf numFmtId="43" fontId="12" fillId="0" borderId="16" xfId="1" applyFont="1" applyBorder="1" applyAlignment="1">
      <alignment horizontal="center" vertical="center" wrapText="1"/>
    </xf>
    <xf numFmtId="43" fontId="12" fillId="0" borderId="16" xfId="1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16" xfId="0" applyFont="1" applyBorder="1" applyAlignment="1">
      <alignment horizontal="left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2" borderId="2" xfId="0" applyFont="1" applyFill="1" applyBorder="1"/>
    <xf numFmtId="4" fontId="11" fillId="0" borderId="2" xfId="0" applyNumberFormat="1" applyFont="1" applyBorder="1"/>
    <xf numFmtId="0" fontId="11" fillId="2" borderId="2" xfId="0" applyFont="1" applyFill="1" applyBorder="1" applyAlignment="1">
      <alignment horizontal="left" vertical="top"/>
    </xf>
    <xf numFmtId="0" fontId="11" fillId="0" borderId="13" xfId="0" applyFont="1" applyBorder="1"/>
    <xf numFmtId="0" fontId="11" fillId="2" borderId="3" xfId="0" applyFont="1" applyFill="1" applyBorder="1"/>
    <xf numFmtId="43" fontId="11" fillId="2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0" fontId="11" fillId="2" borderId="8" xfId="0" applyFont="1" applyFill="1" applyBorder="1" applyAlignment="1">
      <alignment horizontal="left" vertical="center"/>
    </xf>
    <xf numFmtId="43" fontId="11" fillId="2" borderId="8" xfId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188" fontId="11" fillId="0" borderId="8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left" wrapText="1"/>
    </xf>
    <xf numFmtId="0" fontId="11" fillId="2" borderId="5" xfId="0" applyFont="1" applyFill="1" applyBorder="1"/>
    <xf numFmtId="4" fontId="11" fillId="0" borderId="5" xfId="0" applyNumberFormat="1" applyFont="1" applyBorder="1"/>
    <xf numFmtId="4" fontId="11" fillId="2" borderId="5" xfId="0" applyNumberFormat="1" applyFont="1" applyFill="1" applyBorder="1"/>
    <xf numFmtId="0" fontId="11" fillId="2" borderId="5" xfId="0" applyFont="1" applyFill="1" applyBorder="1" applyAlignment="1">
      <alignment horizontal="left" vertical="top"/>
    </xf>
    <xf numFmtId="0" fontId="11" fillId="0" borderId="0" xfId="0" applyFont="1"/>
    <xf numFmtId="0" fontId="11" fillId="2" borderId="6" xfId="0" applyFont="1" applyFill="1" applyBorder="1"/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top"/>
    </xf>
    <xf numFmtId="4" fontId="11" fillId="2" borderId="2" xfId="0" applyNumberFormat="1" applyFont="1" applyFill="1" applyBorder="1"/>
    <xf numFmtId="0" fontId="11" fillId="0" borderId="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43" fontId="12" fillId="0" borderId="12" xfId="1" applyFont="1" applyFill="1" applyBorder="1" applyAlignment="1">
      <alignment horizontal="right" vertical="top" wrapText="1"/>
    </xf>
    <xf numFmtId="0" fontId="12" fillId="0" borderId="2" xfId="0" applyFont="1" applyBorder="1" applyAlignment="1">
      <alignment vertical="top" wrapText="1"/>
    </xf>
    <xf numFmtId="43" fontId="12" fillId="0" borderId="8" xfId="1" applyFont="1" applyFill="1" applyBorder="1" applyAlignment="1">
      <alignment horizontal="right" vertical="top" wrapText="1"/>
    </xf>
    <xf numFmtId="0" fontId="12" fillId="2" borderId="12" xfId="2" applyFont="1" applyFill="1" applyBorder="1" applyAlignment="1">
      <alignment horizontal="left" vertical="top" wrapText="1"/>
    </xf>
    <xf numFmtId="0" fontId="12" fillId="2" borderId="12" xfId="2" applyFont="1" applyFill="1" applyBorder="1" applyAlignment="1">
      <alignment horizontal="right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right" vertical="top" wrapText="1"/>
    </xf>
    <xf numFmtId="0" fontId="11" fillId="0" borderId="12" xfId="0" applyFont="1" applyBorder="1" applyAlignment="1">
      <alignment vertical="top"/>
    </xf>
    <xf numFmtId="0" fontId="12" fillId="0" borderId="12" xfId="2" applyFont="1" applyBorder="1" applyAlignment="1">
      <alignment horizontal="left" vertical="top" wrapText="1"/>
    </xf>
    <xf numFmtId="0" fontId="12" fillId="2" borderId="12" xfId="2" applyFont="1" applyFill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12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4" fontId="12" fillId="0" borderId="12" xfId="0" applyNumberFormat="1" applyFont="1" applyBorder="1" applyAlignment="1">
      <alignment horizontal="right" vertical="top" wrapText="1"/>
    </xf>
    <xf numFmtId="0" fontId="6" fillId="0" borderId="12" xfId="0" applyFont="1" applyBorder="1" applyAlignment="1">
      <alignment horizontal="center" vertical="center"/>
    </xf>
    <xf numFmtId="0" fontId="10" fillId="0" borderId="0" xfId="0" applyFont="1"/>
    <xf numFmtId="0" fontId="11" fillId="0" borderId="27" xfId="0" applyFont="1" applyBorder="1" applyAlignment="1">
      <alignment horizontal="right" vertical="center"/>
    </xf>
    <xf numFmtId="0" fontId="14" fillId="0" borderId="26" xfId="0" applyFont="1" applyBorder="1" applyAlignment="1">
      <alignment horizontal="center"/>
    </xf>
    <xf numFmtId="0" fontId="11" fillId="0" borderId="28" xfId="0" applyFont="1" applyBorder="1" applyAlignment="1">
      <alignment horizontal="left" vertical="center"/>
    </xf>
    <xf numFmtId="0" fontId="11" fillId="0" borderId="26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horizontal="right" vertic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left" vertical="top"/>
    </xf>
    <xf numFmtId="0" fontId="11" fillId="0" borderId="20" xfId="0" applyFont="1" applyBorder="1" applyAlignment="1">
      <alignment horizontal="center" vertical="center"/>
    </xf>
    <xf numFmtId="0" fontId="14" fillId="3" borderId="0" xfId="0" applyFont="1" applyFill="1" applyAlignment="1">
      <alignment horizontal="right"/>
    </xf>
    <xf numFmtId="0" fontId="14" fillId="3" borderId="28" xfId="0" applyFont="1" applyFill="1" applyBorder="1" applyAlignment="1">
      <alignment horizontal="left"/>
    </xf>
    <xf numFmtId="0" fontId="15" fillId="0" borderId="20" xfId="0" applyFont="1" applyBorder="1" applyAlignment="1">
      <alignment horizontal="right" vertical="center"/>
    </xf>
    <xf numFmtId="0" fontId="16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left" vertical="center"/>
    </xf>
    <xf numFmtId="4" fontId="15" fillId="0" borderId="21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left" vertical="top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23" xfId="0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4" fontId="15" fillId="0" borderId="23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horizontal="center"/>
    </xf>
    <xf numFmtId="4" fontId="15" fillId="0" borderId="20" xfId="0" applyNumberFormat="1" applyFont="1" applyBorder="1" applyAlignment="1">
      <alignment horizontal="right" vertical="center"/>
    </xf>
    <xf numFmtId="0" fontId="15" fillId="0" borderId="20" xfId="0" applyFont="1" applyBorder="1" applyAlignment="1">
      <alignment horizontal="left" vertical="top"/>
    </xf>
    <xf numFmtId="0" fontId="15" fillId="0" borderId="21" xfId="0" applyFont="1" applyBorder="1" applyAlignment="1">
      <alignment horizontal="right" vertical="center"/>
    </xf>
    <xf numFmtId="0" fontId="15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right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left"/>
    </xf>
    <xf numFmtId="0" fontId="15" fillId="0" borderId="21" xfId="0" applyFont="1" applyBorder="1" applyAlignment="1">
      <alignment horizontal="right"/>
    </xf>
    <xf numFmtId="0" fontId="16" fillId="0" borderId="26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26" xfId="0" applyFont="1" applyBorder="1" applyAlignment="1">
      <alignment horizontal="center"/>
    </xf>
    <xf numFmtId="0" fontId="15" fillId="0" borderId="28" xfId="0" applyFont="1" applyBorder="1" applyAlignment="1">
      <alignment horizontal="left"/>
    </xf>
    <xf numFmtId="0" fontId="17" fillId="0" borderId="21" xfId="0" applyFont="1" applyBorder="1" applyAlignment="1">
      <alignment horizontal="right"/>
    </xf>
    <xf numFmtId="0" fontId="17" fillId="0" borderId="22" xfId="0" applyFont="1" applyBorder="1" applyAlignment="1">
      <alignment horizontal="left"/>
    </xf>
    <xf numFmtId="189" fontId="11" fillId="0" borderId="21" xfId="0" applyNumberFormat="1" applyFont="1" applyBorder="1" applyAlignment="1">
      <alignment horizontal="right" vertical="center"/>
    </xf>
    <xf numFmtId="0" fontId="15" fillId="0" borderId="27" xfId="0" applyFont="1" applyBorder="1" applyAlignment="1">
      <alignment horizontal="right" vertical="center"/>
    </xf>
    <xf numFmtId="0" fontId="15" fillId="0" borderId="26" xfId="0" applyFont="1" applyBorder="1" applyAlignment="1">
      <alignment horizontal="right" vertical="center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top"/>
    </xf>
    <xf numFmtId="0" fontId="16" fillId="3" borderId="22" xfId="0" applyFont="1" applyFill="1" applyBorder="1" applyAlignment="1">
      <alignment horizontal="left"/>
    </xf>
    <xf numFmtId="4" fontId="15" fillId="0" borderId="26" xfId="0" applyNumberFormat="1" applyFont="1" applyBorder="1" applyAlignment="1">
      <alignment horizontal="right" vertical="center"/>
    </xf>
    <xf numFmtId="0" fontId="15" fillId="0" borderId="28" xfId="0" applyFont="1" applyBorder="1" applyAlignment="1">
      <alignment horizontal="left" vertical="center"/>
    </xf>
    <xf numFmtId="0" fontId="14" fillId="3" borderId="30" xfId="0" applyFont="1" applyFill="1" applyBorder="1" applyAlignment="1">
      <alignment horizontal="left"/>
    </xf>
    <xf numFmtId="189" fontId="11" fillId="0" borderId="27" xfId="0" applyNumberFormat="1" applyFont="1" applyBorder="1" applyAlignment="1">
      <alignment horizontal="right" vertical="center"/>
    </xf>
    <xf numFmtId="189" fontId="11" fillId="0" borderId="26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5" fillId="0" borderId="26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1" fillId="0" borderId="26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34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5" xfId="0" applyFont="1" applyBorder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0" fontId="11" fillId="0" borderId="3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top"/>
    </xf>
    <xf numFmtId="3" fontId="11" fillId="0" borderId="12" xfId="0" applyNumberFormat="1" applyFont="1" applyBorder="1" applyAlignment="1">
      <alignment horizontal="right" vertical="center"/>
    </xf>
    <xf numFmtId="43" fontId="10" fillId="0" borderId="12" xfId="1" applyFont="1" applyBorder="1"/>
    <xf numFmtId="0" fontId="11" fillId="0" borderId="12" xfId="0" applyFont="1" applyBorder="1" applyAlignment="1">
      <alignment horizontal="center" vertical="top"/>
    </xf>
    <xf numFmtId="0" fontId="10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top" wrapText="1"/>
    </xf>
    <xf numFmtId="3" fontId="11" fillId="0" borderId="12" xfId="0" applyNumberFormat="1" applyFont="1" applyBorder="1" applyAlignment="1">
      <alignment horizontal="right" vertical="top"/>
    </xf>
    <xf numFmtId="0" fontId="11" fillId="0" borderId="12" xfId="0" applyFont="1" applyBorder="1" applyAlignment="1">
      <alignment wrapText="1"/>
    </xf>
    <xf numFmtId="0" fontId="14" fillId="0" borderId="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31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/>
    </xf>
    <xf numFmtId="43" fontId="11" fillId="0" borderId="3" xfId="1" applyFont="1" applyBorder="1" applyAlignment="1">
      <alignment horizontal="center" vertical="top"/>
    </xf>
    <xf numFmtId="43" fontId="11" fillId="0" borderId="2" xfId="1" applyFont="1" applyBorder="1" applyAlignment="1">
      <alignment horizontal="center" vertical="center"/>
    </xf>
    <xf numFmtId="43" fontId="11" fillId="0" borderId="13" xfId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43" fontId="11" fillId="0" borderId="13" xfId="0" applyNumberFormat="1" applyFont="1" applyBorder="1" applyAlignment="1">
      <alignment horizontal="center" vertical="top"/>
    </xf>
    <xf numFmtId="43" fontId="11" fillId="0" borderId="3" xfId="1" applyFont="1" applyFill="1" applyBorder="1" applyAlignment="1">
      <alignment horizontal="center" vertical="top"/>
    </xf>
    <xf numFmtId="43" fontId="11" fillId="0" borderId="2" xfId="1" applyFont="1" applyFill="1" applyBorder="1" applyAlignment="1">
      <alignment horizontal="center" vertical="center"/>
    </xf>
    <xf numFmtId="43" fontId="11" fillId="0" borderId="13" xfId="1" applyFont="1" applyFill="1" applyBorder="1" applyAlignment="1">
      <alignment horizontal="center" vertical="top"/>
    </xf>
    <xf numFmtId="43" fontId="11" fillId="0" borderId="19" xfId="1" applyFont="1" applyFill="1" applyBorder="1" applyAlignment="1">
      <alignment horizontal="center" vertical="top"/>
    </xf>
    <xf numFmtId="43" fontId="11" fillId="0" borderId="12" xfId="1" applyFont="1" applyFill="1" applyBorder="1" applyAlignment="1">
      <alignment horizontal="center" vertical="center"/>
    </xf>
    <xf numFmtId="43" fontId="11" fillId="0" borderId="38" xfId="1" applyFont="1" applyFill="1" applyBorder="1" applyAlignment="1">
      <alignment horizontal="center" vertical="top"/>
    </xf>
    <xf numFmtId="43" fontId="11" fillId="0" borderId="38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3" fontId="11" fillId="0" borderId="2" xfId="0" applyNumberFormat="1" applyFont="1" applyBorder="1" applyAlignment="1">
      <alignment horizontal="right" vertical="top"/>
    </xf>
    <xf numFmtId="3" fontId="11" fillId="0" borderId="8" xfId="0" applyNumberFormat="1" applyFont="1" applyBorder="1" applyAlignment="1">
      <alignment horizontal="right" vertical="top"/>
    </xf>
    <xf numFmtId="43" fontId="10" fillId="0" borderId="2" xfId="1" applyFont="1" applyBorder="1" applyAlignment="1">
      <alignment horizontal="right" vertical="top"/>
    </xf>
    <xf numFmtId="43" fontId="10" fillId="0" borderId="8" xfId="1" applyFont="1" applyBorder="1" applyAlignment="1">
      <alignment horizontal="right" vertical="top"/>
    </xf>
    <xf numFmtId="0" fontId="10" fillId="0" borderId="2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4" fontId="11" fillId="0" borderId="2" xfId="0" applyNumberFormat="1" applyFont="1" applyBorder="1" applyAlignment="1">
      <alignment horizontal="left" vertical="top"/>
    </xf>
    <xf numFmtId="4" fontId="11" fillId="0" borderId="5" xfId="0" applyNumberFormat="1" applyFont="1" applyBorder="1" applyAlignment="1">
      <alignment horizontal="left" vertical="top"/>
    </xf>
    <xf numFmtId="4" fontId="11" fillId="0" borderId="8" xfId="0" applyNumberFormat="1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27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43" fontId="10" fillId="0" borderId="2" xfId="1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top"/>
    </xf>
    <xf numFmtId="0" fontId="11" fillId="0" borderId="8" xfId="0" applyFont="1" applyBorder="1" applyAlignment="1">
      <alignment horizontal="right" vertical="top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" fontId="7" fillId="0" borderId="0" xfId="0" quotePrefix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1" xfId="0" quotePrefix="1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 wrapText="1"/>
    </xf>
    <xf numFmtId="43" fontId="10" fillId="0" borderId="8" xfId="1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 wrapText="1"/>
    </xf>
    <xf numFmtId="43" fontId="12" fillId="0" borderId="12" xfId="1" applyFont="1" applyFill="1" applyBorder="1" applyAlignment="1">
      <alignment horizontal="right" vertical="top" wrapText="1"/>
    </xf>
    <xf numFmtId="0" fontId="12" fillId="2" borderId="12" xfId="2" applyFont="1" applyFill="1" applyBorder="1" applyAlignment="1">
      <alignment horizontal="center" vertical="top"/>
    </xf>
    <xf numFmtId="0" fontId="12" fillId="2" borderId="12" xfId="2" applyFont="1" applyFill="1" applyBorder="1" applyAlignment="1">
      <alignment horizontal="left" vertical="top" wrapText="1"/>
    </xf>
    <xf numFmtId="0" fontId="12" fillId="2" borderId="12" xfId="2" applyFont="1" applyFill="1" applyBorder="1" applyAlignment="1">
      <alignment horizontal="right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43" fontId="12" fillId="0" borderId="2" xfId="1" applyFont="1" applyFill="1" applyBorder="1" applyAlignment="1">
      <alignment horizontal="center" vertical="top" wrapText="1"/>
    </xf>
    <xf numFmtId="43" fontId="12" fillId="0" borderId="8" xfId="1" applyFont="1" applyFill="1" applyBorder="1" applyAlignment="1">
      <alignment horizontal="center" vertical="top" wrapText="1"/>
    </xf>
    <xf numFmtId="43" fontId="12" fillId="0" borderId="2" xfId="1" applyFont="1" applyFill="1" applyBorder="1" applyAlignment="1">
      <alignment horizontal="right" vertical="top" wrapText="1"/>
    </xf>
    <xf numFmtId="43" fontId="12" fillId="0" borderId="8" xfId="1" applyFont="1" applyFill="1" applyBorder="1" applyAlignment="1">
      <alignment horizontal="right" vertical="top" wrapText="1"/>
    </xf>
    <xf numFmtId="0" fontId="12" fillId="2" borderId="2" xfId="2" applyFont="1" applyFill="1" applyBorder="1" applyAlignment="1">
      <alignment horizontal="center" vertical="top"/>
    </xf>
    <xf numFmtId="0" fontId="12" fillId="2" borderId="8" xfId="2" applyFont="1" applyFill="1" applyBorder="1" applyAlignment="1">
      <alignment horizontal="center" vertical="top"/>
    </xf>
    <xf numFmtId="0" fontId="12" fillId="0" borderId="5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43" fontId="12" fillId="0" borderId="2" xfId="3" applyFont="1" applyFill="1" applyBorder="1" applyAlignment="1">
      <alignment horizontal="right" vertical="top" wrapText="1"/>
    </xf>
    <xf numFmtId="43" fontId="12" fillId="0" borderId="5" xfId="3" applyFont="1" applyFill="1" applyBorder="1" applyAlignment="1">
      <alignment horizontal="right" vertical="top" wrapText="1"/>
    </xf>
    <xf numFmtId="43" fontId="12" fillId="0" borderId="8" xfId="3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43" fontId="12" fillId="0" borderId="5" xfId="1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43" fontId="12" fillId="0" borderId="2" xfId="3" applyFont="1" applyFill="1" applyBorder="1" applyAlignment="1">
      <alignment horizontal="center" vertical="top" wrapText="1"/>
    </xf>
    <xf numFmtId="43" fontId="12" fillId="0" borderId="5" xfId="3" applyFont="1" applyFill="1" applyBorder="1" applyAlignment="1">
      <alignment horizontal="center" vertical="top" wrapText="1"/>
    </xf>
    <xf numFmtId="43" fontId="12" fillId="0" borderId="8" xfId="3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43" fontId="12" fillId="2" borderId="2" xfId="1" applyFont="1" applyFill="1" applyBorder="1" applyAlignment="1">
      <alignment horizontal="right" vertical="top" wrapText="1"/>
    </xf>
    <xf numFmtId="43" fontId="12" fillId="2" borderId="8" xfId="1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8" xfId="0" applyFont="1" applyBorder="1" applyAlignment="1">
      <alignment horizontal="right" vertical="top" wrapText="1"/>
    </xf>
    <xf numFmtId="0" fontId="15" fillId="0" borderId="27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/>
    </xf>
    <xf numFmtId="0" fontId="15" fillId="0" borderId="20" xfId="0" applyFont="1" applyBorder="1" applyAlignment="1">
      <alignment horizontal="left" vertical="top"/>
    </xf>
    <xf numFmtId="0" fontId="15" fillId="4" borderId="26" xfId="0" applyFont="1" applyFill="1" applyBorder="1" applyAlignment="1">
      <alignment horizontal="left" vertical="top" wrapText="1"/>
    </xf>
    <xf numFmtId="0" fontId="15" fillId="4" borderId="21" xfId="0" applyFont="1" applyFill="1" applyBorder="1" applyAlignment="1">
      <alignment horizontal="left" vertical="top" wrapText="1"/>
    </xf>
    <xf numFmtId="0" fontId="15" fillId="4" borderId="2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8" fillId="0" borderId="19" xfId="0" applyFont="1" applyBorder="1" applyAlignment="1">
      <alignment horizontal="center"/>
    </xf>
  </cellXfs>
  <cellStyles count="4">
    <cellStyle name="Comma" xfId="1" builtinId="3"/>
    <cellStyle name="Comma 3" xfId="3" xr:uid="{0A5AA02D-661C-4176-9910-7F371F1B7ECB}"/>
    <cellStyle name="Normal" xfId="0" builtinId="0"/>
    <cellStyle name="Normal 4" xfId="2" xr:uid="{62177F8B-61C5-4058-B8BD-66FA35D765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61</xdr:row>
      <xdr:rowOff>0</xdr:rowOff>
    </xdr:from>
    <xdr:to>
      <xdr:col>1</xdr:col>
      <xdr:colOff>830580</xdr:colOff>
      <xdr:row>61</xdr:row>
      <xdr:rowOff>7620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68F58460-E39B-4AFA-871D-E87CE3C1DBD5}"/>
            </a:ext>
          </a:extLst>
        </xdr:cNvPr>
        <xdr:cNvSpPr txBox="1"/>
      </xdr:nvSpPr>
      <xdr:spPr>
        <a:xfrm>
          <a:off x="470535" y="6934200"/>
          <a:ext cx="693420" cy="7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ตัวอย่าง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2835728</xdr:colOff>
      <xdr:row>0</xdr:row>
      <xdr:rowOff>29935</xdr:rowOff>
    </xdr:from>
    <xdr:to>
      <xdr:col>2</xdr:col>
      <xdr:colOff>238125</xdr:colOff>
      <xdr:row>3</xdr:row>
      <xdr:rowOff>180975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8628" y="29935"/>
          <a:ext cx="898072" cy="951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M144"/>
  <sheetViews>
    <sheetView tabSelected="1" topLeftCell="A76" workbookViewId="0">
      <selection activeCell="D149" sqref="D149"/>
    </sheetView>
  </sheetViews>
  <sheetFormatPr defaultColWidth="9" defaultRowHeight="20.100000000000001" customHeight="1"/>
  <cols>
    <col min="1" max="1" width="4.625" style="25" customWidth="1"/>
    <col min="2" max="2" width="29.5" style="21" customWidth="1"/>
    <col min="3" max="3" width="11.5" style="26" customWidth="1"/>
    <col min="4" max="4" width="11.875" style="26" customWidth="1"/>
    <col min="5" max="5" width="11" style="21" bestFit="1" customWidth="1"/>
    <col min="6" max="6" width="22.875" style="21" customWidth="1"/>
    <col min="7" max="7" width="12.625" style="26" customWidth="1"/>
    <col min="8" max="8" width="19.5" style="21" customWidth="1"/>
    <col min="9" max="9" width="12.375" style="26" customWidth="1"/>
    <col min="10" max="10" width="10.875" style="21" bestFit="1" customWidth="1"/>
    <col min="11" max="11" width="17.625" style="21" bestFit="1" customWidth="1"/>
    <col min="12" max="248" width="9" style="21"/>
    <col min="249" max="249" width="4.625" style="21" customWidth="1"/>
    <col min="250" max="250" width="29.375" style="21" customWidth="1"/>
    <col min="251" max="252" width="10.125" style="21" customWidth="1"/>
    <col min="253" max="253" width="13" style="21" customWidth="1"/>
    <col min="254" max="254" width="26.875" style="21" customWidth="1"/>
    <col min="255" max="255" width="11.25" style="21" customWidth="1"/>
    <col min="256" max="256" width="23.625" style="21" customWidth="1"/>
    <col min="257" max="257" width="11.375" style="21" customWidth="1"/>
    <col min="258" max="258" width="16.5" style="21" customWidth="1"/>
    <col min="259" max="259" width="25.125" style="21" customWidth="1"/>
    <col min="260" max="504" width="9" style="21"/>
    <col min="505" max="505" width="4.625" style="21" customWidth="1"/>
    <col min="506" max="506" width="29.375" style="21" customWidth="1"/>
    <col min="507" max="508" width="10.125" style="21" customWidth="1"/>
    <col min="509" max="509" width="13" style="21" customWidth="1"/>
    <col min="510" max="510" width="26.875" style="21" customWidth="1"/>
    <col min="511" max="511" width="11.25" style="21" customWidth="1"/>
    <col min="512" max="512" width="23.625" style="21" customWidth="1"/>
    <col min="513" max="513" width="11.375" style="21" customWidth="1"/>
    <col min="514" max="514" width="16.5" style="21" customWidth="1"/>
    <col min="515" max="515" width="25.125" style="21" customWidth="1"/>
    <col min="516" max="760" width="9" style="21"/>
    <col min="761" max="761" width="4.625" style="21" customWidth="1"/>
    <col min="762" max="762" width="29.375" style="21" customWidth="1"/>
    <col min="763" max="764" width="10.125" style="21" customWidth="1"/>
    <col min="765" max="765" width="13" style="21" customWidth="1"/>
    <col min="766" max="766" width="26.875" style="21" customWidth="1"/>
    <col min="767" max="767" width="11.25" style="21" customWidth="1"/>
    <col min="768" max="768" width="23.625" style="21" customWidth="1"/>
    <col min="769" max="769" width="11.375" style="21" customWidth="1"/>
    <col min="770" max="770" width="16.5" style="21" customWidth="1"/>
    <col min="771" max="771" width="25.125" style="21" customWidth="1"/>
    <col min="772" max="1016" width="9" style="21"/>
    <col min="1017" max="1017" width="4.625" style="21" customWidth="1"/>
    <col min="1018" max="1018" width="29.375" style="21" customWidth="1"/>
    <col min="1019" max="1020" width="10.125" style="21" customWidth="1"/>
    <col min="1021" max="1021" width="13" style="21" customWidth="1"/>
    <col min="1022" max="1022" width="26.875" style="21" customWidth="1"/>
    <col min="1023" max="1023" width="11.25" style="21" customWidth="1"/>
    <col min="1024" max="1024" width="23.625" style="21" customWidth="1"/>
    <col min="1025" max="1025" width="11.375" style="21" customWidth="1"/>
    <col min="1026" max="1026" width="16.5" style="21" customWidth="1"/>
    <col min="1027" max="1027" width="25.125" style="21" customWidth="1"/>
    <col min="1028" max="1272" width="9" style="21"/>
    <col min="1273" max="1273" width="4.625" style="21" customWidth="1"/>
    <col min="1274" max="1274" width="29.375" style="21" customWidth="1"/>
    <col min="1275" max="1276" width="10.125" style="21" customWidth="1"/>
    <col min="1277" max="1277" width="13" style="21" customWidth="1"/>
    <col min="1278" max="1278" width="26.875" style="21" customWidth="1"/>
    <col min="1279" max="1279" width="11.25" style="21" customWidth="1"/>
    <col min="1280" max="1280" width="23.625" style="21" customWidth="1"/>
    <col min="1281" max="1281" width="11.375" style="21" customWidth="1"/>
    <col min="1282" max="1282" width="16.5" style="21" customWidth="1"/>
    <col min="1283" max="1283" width="25.125" style="21" customWidth="1"/>
    <col min="1284" max="1528" width="9" style="21"/>
    <col min="1529" max="1529" width="4.625" style="21" customWidth="1"/>
    <col min="1530" max="1530" width="29.375" style="21" customWidth="1"/>
    <col min="1531" max="1532" width="10.125" style="21" customWidth="1"/>
    <col min="1533" max="1533" width="13" style="21" customWidth="1"/>
    <col min="1534" max="1534" width="26.875" style="21" customWidth="1"/>
    <col min="1535" max="1535" width="11.25" style="21" customWidth="1"/>
    <col min="1536" max="1536" width="23.625" style="21" customWidth="1"/>
    <col min="1537" max="1537" width="11.375" style="21" customWidth="1"/>
    <col min="1538" max="1538" width="16.5" style="21" customWidth="1"/>
    <col min="1539" max="1539" width="25.125" style="21" customWidth="1"/>
    <col min="1540" max="1784" width="9" style="21"/>
    <col min="1785" max="1785" width="4.625" style="21" customWidth="1"/>
    <col min="1786" max="1786" width="29.375" style="21" customWidth="1"/>
    <col min="1787" max="1788" width="10.125" style="21" customWidth="1"/>
    <col min="1789" max="1789" width="13" style="21" customWidth="1"/>
    <col min="1790" max="1790" width="26.875" style="21" customWidth="1"/>
    <col min="1791" max="1791" width="11.25" style="21" customWidth="1"/>
    <col min="1792" max="1792" width="23.625" style="21" customWidth="1"/>
    <col min="1793" max="1793" width="11.375" style="21" customWidth="1"/>
    <col min="1794" max="1794" width="16.5" style="21" customWidth="1"/>
    <col min="1795" max="1795" width="25.125" style="21" customWidth="1"/>
    <col min="1796" max="2040" width="9" style="21"/>
    <col min="2041" max="2041" width="4.625" style="21" customWidth="1"/>
    <col min="2042" max="2042" width="29.375" style="21" customWidth="1"/>
    <col min="2043" max="2044" width="10.125" style="21" customWidth="1"/>
    <col min="2045" max="2045" width="13" style="21" customWidth="1"/>
    <col min="2046" max="2046" width="26.875" style="21" customWidth="1"/>
    <col min="2047" max="2047" width="11.25" style="21" customWidth="1"/>
    <col min="2048" max="2048" width="23.625" style="21" customWidth="1"/>
    <col min="2049" max="2049" width="11.375" style="21" customWidth="1"/>
    <col min="2050" max="2050" width="16.5" style="21" customWidth="1"/>
    <col min="2051" max="2051" width="25.125" style="21" customWidth="1"/>
    <col min="2052" max="2296" width="9" style="21"/>
    <col min="2297" max="2297" width="4.625" style="21" customWidth="1"/>
    <col min="2298" max="2298" width="29.375" style="21" customWidth="1"/>
    <col min="2299" max="2300" width="10.125" style="21" customWidth="1"/>
    <col min="2301" max="2301" width="13" style="21" customWidth="1"/>
    <col min="2302" max="2302" width="26.875" style="21" customWidth="1"/>
    <col min="2303" max="2303" width="11.25" style="21" customWidth="1"/>
    <col min="2304" max="2304" width="23.625" style="21" customWidth="1"/>
    <col min="2305" max="2305" width="11.375" style="21" customWidth="1"/>
    <col min="2306" max="2306" width="16.5" style="21" customWidth="1"/>
    <col min="2307" max="2307" width="25.125" style="21" customWidth="1"/>
    <col min="2308" max="2552" width="9" style="21"/>
    <col min="2553" max="2553" width="4.625" style="21" customWidth="1"/>
    <col min="2554" max="2554" width="29.375" style="21" customWidth="1"/>
    <col min="2555" max="2556" width="10.125" style="21" customWidth="1"/>
    <col min="2557" max="2557" width="13" style="21" customWidth="1"/>
    <col min="2558" max="2558" width="26.875" style="21" customWidth="1"/>
    <col min="2559" max="2559" width="11.25" style="21" customWidth="1"/>
    <col min="2560" max="2560" width="23.625" style="21" customWidth="1"/>
    <col min="2561" max="2561" width="11.375" style="21" customWidth="1"/>
    <col min="2562" max="2562" width="16.5" style="21" customWidth="1"/>
    <col min="2563" max="2563" width="25.125" style="21" customWidth="1"/>
    <col min="2564" max="2808" width="9" style="21"/>
    <col min="2809" max="2809" width="4.625" style="21" customWidth="1"/>
    <col min="2810" max="2810" width="29.375" style="21" customWidth="1"/>
    <col min="2811" max="2812" width="10.125" style="21" customWidth="1"/>
    <col min="2813" max="2813" width="13" style="21" customWidth="1"/>
    <col min="2814" max="2814" width="26.875" style="21" customWidth="1"/>
    <col min="2815" max="2815" width="11.25" style="21" customWidth="1"/>
    <col min="2816" max="2816" width="23.625" style="21" customWidth="1"/>
    <col min="2817" max="2817" width="11.375" style="21" customWidth="1"/>
    <col min="2818" max="2818" width="16.5" style="21" customWidth="1"/>
    <col min="2819" max="2819" width="25.125" style="21" customWidth="1"/>
    <col min="2820" max="3064" width="9" style="21"/>
    <col min="3065" max="3065" width="4.625" style="21" customWidth="1"/>
    <col min="3066" max="3066" width="29.375" style="21" customWidth="1"/>
    <col min="3067" max="3068" width="10.125" style="21" customWidth="1"/>
    <col min="3069" max="3069" width="13" style="21" customWidth="1"/>
    <col min="3070" max="3070" width="26.875" style="21" customWidth="1"/>
    <col min="3071" max="3071" width="11.25" style="21" customWidth="1"/>
    <col min="3072" max="3072" width="23.625" style="21" customWidth="1"/>
    <col min="3073" max="3073" width="11.375" style="21" customWidth="1"/>
    <col min="3074" max="3074" width="16.5" style="21" customWidth="1"/>
    <col min="3075" max="3075" width="25.125" style="21" customWidth="1"/>
    <col min="3076" max="3320" width="9" style="21"/>
    <col min="3321" max="3321" width="4.625" style="21" customWidth="1"/>
    <col min="3322" max="3322" width="29.375" style="21" customWidth="1"/>
    <col min="3323" max="3324" width="10.125" style="21" customWidth="1"/>
    <col min="3325" max="3325" width="13" style="21" customWidth="1"/>
    <col min="3326" max="3326" width="26.875" style="21" customWidth="1"/>
    <col min="3327" max="3327" width="11.25" style="21" customWidth="1"/>
    <col min="3328" max="3328" width="23.625" style="21" customWidth="1"/>
    <col min="3329" max="3329" width="11.375" style="21" customWidth="1"/>
    <col min="3330" max="3330" width="16.5" style="21" customWidth="1"/>
    <col min="3331" max="3331" width="25.125" style="21" customWidth="1"/>
    <col min="3332" max="3576" width="9" style="21"/>
    <col min="3577" max="3577" width="4.625" style="21" customWidth="1"/>
    <col min="3578" max="3578" width="29.375" style="21" customWidth="1"/>
    <col min="3579" max="3580" width="10.125" style="21" customWidth="1"/>
    <col min="3581" max="3581" width="13" style="21" customWidth="1"/>
    <col min="3582" max="3582" width="26.875" style="21" customWidth="1"/>
    <col min="3583" max="3583" width="11.25" style="21" customWidth="1"/>
    <col min="3584" max="3584" width="23.625" style="21" customWidth="1"/>
    <col min="3585" max="3585" width="11.375" style="21" customWidth="1"/>
    <col min="3586" max="3586" width="16.5" style="21" customWidth="1"/>
    <col min="3587" max="3587" width="25.125" style="21" customWidth="1"/>
    <col min="3588" max="3832" width="9" style="21"/>
    <col min="3833" max="3833" width="4.625" style="21" customWidth="1"/>
    <col min="3834" max="3834" width="29.375" style="21" customWidth="1"/>
    <col min="3835" max="3836" width="10.125" style="21" customWidth="1"/>
    <col min="3837" max="3837" width="13" style="21" customWidth="1"/>
    <col min="3838" max="3838" width="26.875" style="21" customWidth="1"/>
    <col min="3839" max="3839" width="11.25" style="21" customWidth="1"/>
    <col min="3840" max="3840" width="23.625" style="21" customWidth="1"/>
    <col min="3841" max="3841" width="11.375" style="21" customWidth="1"/>
    <col min="3842" max="3842" width="16.5" style="21" customWidth="1"/>
    <col min="3843" max="3843" width="25.125" style="21" customWidth="1"/>
    <col min="3844" max="4088" width="9" style="21"/>
    <col min="4089" max="4089" width="4.625" style="21" customWidth="1"/>
    <col min="4090" max="4090" width="29.375" style="21" customWidth="1"/>
    <col min="4091" max="4092" width="10.125" style="21" customWidth="1"/>
    <col min="4093" max="4093" width="13" style="21" customWidth="1"/>
    <col min="4094" max="4094" width="26.875" style="21" customWidth="1"/>
    <col min="4095" max="4095" width="11.25" style="21" customWidth="1"/>
    <col min="4096" max="4096" width="23.625" style="21" customWidth="1"/>
    <col min="4097" max="4097" width="11.375" style="21" customWidth="1"/>
    <col min="4098" max="4098" width="16.5" style="21" customWidth="1"/>
    <col min="4099" max="4099" width="25.125" style="21" customWidth="1"/>
    <col min="4100" max="4344" width="9" style="21"/>
    <col min="4345" max="4345" width="4.625" style="21" customWidth="1"/>
    <col min="4346" max="4346" width="29.375" style="21" customWidth="1"/>
    <col min="4347" max="4348" width="10.125" style="21" customWidth="1"/>
    <col min="4349" max="4349" width="13" style="21" customWidth="1"/>
    <col min="4350" max="4350" width="26.875" style="21" customWidth="1"/>
    <col min="4351" max="4351" width="11.25" style="21" customWidth="1"/>
    <col min="4352" max="4352" width="23.625" style="21" customWidth="1"/>
    <col min="4353" max="4353" width="11.375" style="21" customWidth="1"/>
    <col min="4354" max="4354" width="16.5" style="21" customWidth="1"/>
    <col min="4355" max="4355" width="25.125" style="21" customWidth="1"/>
    <col min="4356" max="4600" width="9" style="21"/>
    <col min="4601" max="4601" width="4.625" style="21" customWidth="1"/>
    <col min="4602" max="4602" width="29.375" style="21" customWidth="1"/>
    <col min="4603" max="4604" width="10.125" style="21" customWidth="1"/>
    <col min="4605" max="4605" width="13" style="21" customWidth="1"/>
    <col min="4606" max="4606" width="26.875" style="21" customWidth="1"/>
    <col min="4607" max="4607" width="11.25" style="21" customWidth="1"/>
    <col min="4608" max="4608" width="23.625" style="21" customWidth="1"/>
    <col min="4609" max="4609" width="11.375" style="21" customWidth="1"/>
    <col min="4610" max="4610" width="16.5" style="21" customWidth="1"/>
    <col min="4611" max="4611" width="25.125" style="21" customWidth="1"/>
    <col min="4612" max="4856" width="9" style="21"/>
    <col min="4857" max="4857" width="4.625" style="21" customWidth="1"/>
    <col min="4858" max="4858" width="29.375" style="21" customWidth="1"/>
    <col min="4859" max="4860" width="10.125" style="21" customWidth="1"/>
    <col min="4861" max="4861" width="13" style="21" customWidth="1"/>
    <col min="4862" max="4862" width="26.875" style="21" customWidth="1"/>
    <col min="4863" max="4863" width="11.25" style="21" customWidth="1"/>
    <col min="4864" max="4864" width="23.625" style="21" customWidth="1"/>
    <col min="4865" max="4865" width="11.375" style="21" customWidth="1"/>
    <col min="4866" max="4866" width="16.5" style="21" customWidth="1"/>
    <col min="4867" max="4867" width="25.125" style="21" customWidth="1"/>
    <col min="4868" max="5112" width="9" style="21"/>
    <col min="5113" max="5113" width="4.625" style="21" customWidth="1"/>
    <col min="5114" max="5114" width="29.375" style="21" customWidth="1"/>
    <col min="5115" max="5116" width="10.125" style="21" customWidth="1"/>
    <col min="5117" max="5117" width="13" style="21" customWidth="1"/>
    <col min="5118" max="5118" width="26.875" style="21" customWidth="1"/>
    <col min="5119" max="5119" width="11.25" style="21" customWidth="1"/>
    <col min="5120" max="5120" width="23.625" style="21" customWidth="1"/>
    <col min="5121" max="5121" width="11.375" style="21" customWidth="1"/>
    <col min="5122" max="5122" width="16.5" style="21" customWidth="1"/>
    <col min="5123" max="5123" width="25.125" style="21" customWidth="1"/>
    <col min="5124" max="5368" width="9" style="21"/>
    <col min="5369" max="5369" width="4.625" style="21" customWidth="1"/>
    <col min="5370" max="5370" width="29.375" style="21" customWidth="1"/>
    <col min="5371" max="5372" width="10.125" style="21" customWidth="1"/>
    <col min="5373" max="5373" width="13" style="21" customWidth="1"/>
    <col min="5374" max="5374" width="26.875" style="21" customWidth="1"/>
    <col min="5375" max="5375" width="11.25" style="21" customWidth="1"/>
    <col min="5376" max="5376" width="23.625" style="21" customWidth="1"/>
    <col min="5377" max="5377" width="11.375" style="21" customWidth="1"/>
    <col min="5378" max="5378" width="16.5" style="21" customWidth="1"/>
    <col min="5379" max="5379" width="25.125" style="21" customWidth="1"/>
    <col min="5380" max="5624" width="9" style="21"/>
    <col min="5625" max="5625" width="4.625" style="21" customWidth="1"/>
    <col min="5626" max="5626" width="29.375" style="21" customWidth="1"/>
    <col min="5627" max="5628" width="10.125" style="21" customWidth="1"/>
    <col min="5629" max="5629" width="13" style="21" customWidth="1"/>
    <col min="5630" max="5630" width="26.875" style="21" customWidth="1"/>
    <col min="5631" max="5631" width="11.25" style="21" customWidth="1"/>
    <col min="5632" max="5632" width="23.625" style="21" customWidth="1"/>
    <col min="5633" max="5633" width="11.375" style="21" customWidth="1"/>
    <col min="5634" max="5634" width="16.5" style="21" customWidth="1"/>
    <col min="5635" max="5635" width="25.125" style="21" customWidth="1"/>
    <col min="5636" max="5880" width="9" style="21"/>
    <col min="5881" max="5881" width="4.625" style="21" customWidth="1"/>
    <col min="5882" max="5882" width="29.375" style="21" customWidth="1"/>
    <col min="5883" max="5884" width="10.125" style="21" customWidth="1"/>
    <col min="5885" max="5885" width="13" style="21" customWidth="1"/>
    <col min="5886" max="5886" width="26.875" style="21" customWidth="1"/>
    <col min="5887" max="5887" width="11.25" style="21" customWidth="1"/>
    <col min="5888" max="5888" width="23.625" style="21" customWidth="1"/>
    <col min="5889" max="5889" width="11.375" style="21" customWidth="1"/>
    <col min="5890" max="5890" width="16.5" style="21" customWidth="1"/>
    <col min="5891" max="5891" width="25.125" style="21" customWidth="1"/>
    <col min="5892" max="6136" width="9" style="21"/>
    <col min="6137" max="6137" width="4.625" style="21" customWidth="1"/>
    <col min="6138" max="6138" width="29.375" style="21" customWidth="1"/>
    <col min="6139" max="6140" width="10.125" style="21" customWidth="1"/>
    <col min="6141" max="6141" width="13" style="21" customWidth="1"/>
    <col min="6142" max="6142" width="26.875" style="21" customWidth="1"/>
    <col min="6143" max="6143" width="11.25" style="21" customWidth="1"/>
    <col min="6144" max="6144" width="23.625" style="21" customWidth="1"/>
    <col min="6145" max="6145" width="11.375" style="21" customWidth="1"/>
    <col min="6146" max="6146" width="16.5" style="21" customWidth="1"/>
    <col min="6147" max="6147" width="25.125" style="21" customWidth="1"/>
    <col min="6148" max="6392" width="9" style="21"/>
    <col min="6393" max="6393" width="4.625" style="21" customWidth="1"/>
    <col min="6394" max="6394" width="29.375" style="21" customWidth="1"/>
    <col min="6395" max="6396" width="10.125" style="21" customWidth="1"/>
    <col min="6397" max="6397" width="13" style="21" customWidth="1"/>
    <col min="6398" max="6398" width="26.875" style="21" customWidth="1"/>
    <col min="6399" max="6399" width="11.25" style="21" customWidth="1"/>
    <col min="6400" max="6400" width="23.625" style="21" customWidth="1"/>
    <col min="6401" max="6401" width="11.375" style="21" customWidth="1"/>
    <col min="6402" max="6402" width="16.5" style="21" customWidth="1"/>
    <col min="6403" max="6403" width="25.125" style="21" customWidth="1"/>
    <col min="6404" max="6648" width="9" style="21"/>
    <col min="6649" max="6649" width="4.625" style="21" customWidth="1"/>
    <col min="6650" max="6650" width="29.375" style="21" customWidth="1"/>
    <col min="6651" max="6652" width="10.125" style="21" customWidth="1"/>
    <col min="6653" max="6653" width="13" style="21" customWidth="1"/>
    <col min="6654" max="6654" width="26.875" style="21" customWidth="1"/>
    <col min="6655" max="6655" width="11.25" style="21" customWidth="1"/>
    <col min="6656" max="6656" width="23.625" style="21" customWidth="1"/>
    <col min="6657" max="6657" width="11.375" style="21" customWidth="1"/>
    <col min="6658" max="6658" width="16.5" style="21" customWidth="1"/>
    <col min="6659" max="6659" width="25.125" style="21" customWidth="1"/>
    <col min="6660" max="6904" width="9" style="21"/>
    <col min="6905" max="6905" width="4.625" style="21" customWidth="1"/>
    <col min="6906" max="6906" width="29.375" style="21" customWidth="1"/>
    <col min="6907" max="6908" width="10.125" style="21" customWidth="1"/>
    <col min="6909" max="6909" width="13" style="21" customWidth="1"/>
    <col min="6910" max="6910" width="26.875" style="21" customWidth="1"/>
    <col min="6911" max="6911" width="11.25" style="21" customWidth="1"/>
    <col min="6912" max="6912" width="23.625" style="21" customWidth="1"/>
    <col min="6913" max="6913" width="11.375" style="21" customWidth="1"/>
    <col min="6914" max="6914" width="16.5" style="21" customWidth="1"/>
    <col min="6915" max="6915" width="25.125" style="21" customWidth="1"/>
    <col min="6916" max="7160" width="9" style="21"/>
    <col min="7161" max="7161" width="4.625" style="21" customWidth="1"/>
    <col min="7162" max="7162" width="29.375" style="21" customWidth="1"/>
    <col min="7163" max="7164" width="10.125" style="21" customWidth="1"/>
    <col min="7165" max="7165" width="13" style="21" customWidth="1"/>
    <col min="7166" max="7166" width="26.875" style="21" customWidth="1"/>
    <col min="7167" max="7167" width="11.25" style="21" customWidth="1"/>
    <col min="7168" max="7168" width="23.625" style="21" customWidth="1"/>
    <col min="7169" max="7169" width="11.375" style="21" customWidth="1"/>
    <col min="7170" max="7170" width="16.5" style="21" customWidth="1"/>
    <col min="7171" max="7171" width="25.125" style="21" customWidth="1"/>
    <col min="7172" max="7416" width="9" style="21"/>
    <col min="7417" max="7417" width="4.625" style="21" customWidth="1"/>
    <col min="7418" max="7418" width="29.375" style="21" customWidth="1"/>
    <col min="7419" max="7420" width="10.125" style="21" customWidth="1"/>
    <col min="7421" max="7421" width="13" style="21" customWidth="1"/>
    <col min="7422" max="7422" width="26.875" style="21" customWidth="1"/>
    <col min="7423" max="7423" width="11.25" style="21" customWidth="1"/>
    <col min="7424" max="7424" width="23.625" style="21" customWidth="1"/>
    <col min="7425" max="7425" width="11.375" style="21" customWidth="1"/>
    <col min="7426" max="7426" width="16.5" style="21" customWidth="1"/>
    <col min="7427" max="7427" width="25.125" style="21" customWidth="1"/>
    <col min="7428" max="7672" width="9" style="21"/>
    <col min="7673" max="7673" width="4.625" style="21" customWidth="1"/>
    <col min="7674" max="7674" width="29.375" style="21" customWidth="1"/>
    <col min="7675" max="7676" width="10.125" style="21" customWidth="1"/>
    <col min="7677" max="7677" width="13" style="21" customWidth="1"/>
    <col min="7678" max="7678" width="26.875" style="21" customWidth="1"/>
    <col min="7679" max="7679" width="11.25" style="21" customWidth="1"/>
    <col min="7680" max="7680" width="23.625" style="21" customWidth="1"/>
    <col min="7681" max="7681" width="11.375" style="21" customWidth="1"/>
    <col min="7682" max="7682" width="16.5" style="21" customWidth="1"/>
    <col min="7683" max="7683" width="25.125" style="21" customWidth="1"/>
    <col min="7684" max="7928" width="9" style="21"/>
    <col min="7929" max="7929" width="4.625" style="21" customWidth="1"/>
    <col min="7930" max="7930" width="29.375" style="21" customWidth="1"/>
    <col min="7931" max="7932" width="10.125" style="21" customWidth="1"/>
    <col min="7933" max="7933" width="13" style="21" customWidth="1"/>
    <col min="7934" max="7934" width="26.875" style="21" customWidth="1"/>
    <col min="7935" max="7935" width="11.25" style="21" customWidth="1"/>
    <col min="7936" max="7936" width="23.625" style="21" customWidth="1"/>
    <col min="7937" max="7937" width="11.375" style="21" customWidth="1"/>
    <col min="7938" max="7938" width="16.5" style="21" customWidth="1"/>
    <col min="7939" max="7939" width="25.125" style="21" customWidth="1"/>
    <col min="7940" max="8184" width="9" style="21"/>
    <col min="8185" max="8185" width="4.625" style="21" customWidth="1"/>
    <col min="8186" max="8186" width="29.375" style="21" customWidth="1"/>
    <col min="8187" max="8188" width="10.125" style="21" customWidth="1"/>
    <col min="8189" max="8189" width="13" style="21" customWidth="1"/>
    <col min="8190" max="8190" width="26.875" style="21" customWidth="1"/>
    <col min="8191" max="8191" width="11.25" style="21" customWidth="1"/>
    <col min="8192" max="8192" width="23.625" style="21" customWidth="1"/>
    <col min="8193" max="8193" width="11.375" style="21" customWidth="1"/>
    <col min="8194" max="8194" width="16.5" style="21" customWidth="1"/>
    <col min="8195" max="8195" width="25.125" style="21" customWidth="1"/>
    <col min="8196" max="8440" width="9" style="21"/>
    <col min="8441" max="8441" width="4.625" style="21" customWidth="1"/>
    <col min="8442" max="8442" width="29.375" style="21" customWidth="1"/>
    <col min="8443" max="8444" width="10.125" style="21" customWidth="1"/>
    <col min="8445" max="8445" width="13" style="21" customWidth="1"/>
    <col min="8446" max="8446" width="26.875" style="21" customWidth="1"/>
    <col min="8447" max="8447" width="11.25" style="21" customWidth="1"/>
    <col min="8448" max="8448" width="23.625" style="21" customWidth="1"/>
    <col min="8449" max="8449" width="11.375" style="21" customWidth="1"/>
    <col min="8450" max="8450" width="16.5" style="21" customWidth="1"/>
    <col min="8451" max="8451" width="25.125" style="21" customWidth="1"/>
    <col min="8452" max="8696" width="9" style="21"/>
    <col min="8697" max="8697" width="4.625" style="21" customWidth="1"/>
    <col min="8698" max="8698" width="29.375" style="21" customWidth="1"/>
    <col min="8699" max="8700" width="10.125" style="21" customWidth="1"/>
    <col min="8701" max="8701" width="13" style="21" customWidth="1"/>
    <col min="8702" max="8702" width="26.875" style="21" customWidth="1"/>
    <col min="8703" max="8703" width="11.25" style="21" customWidth="1"/>
    <col min="8704" max="8704" width="23.625" style="21" customWidth="1"/>
    <col min="8705" max="8705" width="11.375" style="21" customWidth="1"/>
    <col min="8706" max="8706" width="16.5" style="21" customWidth="1"/>
    <col min="8707" max="8707" width="25.125" style="21" customWidth="1"/>
    <col min="8708" max="8952" width="9" style="21"/>
    <col min="8953" max="8953" width="4.625" style="21" customWidth="1"/>
    <col min="8954" max="8954" width="29.375" style="21" customWidth="1"/>
    <col min="8955" max="8956" width="10.125" style="21" customWidth="1"/>
    <col min="8957" max="8957" width="13" style="21" customWidth="1"/>
    <col min="8958" max="8958" width="26.875" style="21" customWidth="1"/>
    <col min="8959" max="8959" width="11.25" style="21" customWidth="1"/>
    <col min="8960" max="8960" width="23.625" style="21" customWidth="1"/>
    <col min="8961" max="8961" width="11.375" style="21" customWidth="1"/>
    <col min="8962" max="8962" width="16.5" style="21" customWidth="1"/>
    <col min="8963" max="8963" width="25.125" style="21" customWidth="1"/>
    <col min="8964" max="9208" width="9" style="21"/>
    <col min="9209" max="9209" width="4.625" style="21" customWidth="1"/>
    <col min="9210" max="9210" width="29.375" style="21" customWidth="1"/>
    <col min="9211" max="9212" width="10.125" style="21" customWidth="1"/>
    <col min="9213" max="9213" width="13" style="21" customWidth="1"/>
    <col min="9214" max="9214" width="26.875" style="21" customWidth="1"/>
    <col min="9215" max="9215" width="11.25" style="21" customWidth="1"/>
    <col min="9216" max="9216" width="23.625" style="21" customWidth="1"/>
    <col min="9217" max="9217" width="11.375" style="21" customWidth="1"/>
    <col min="9218" max="9218" width="16.5" style="21" customWidth="1"/>
    <col min="9219" max="9219" width="25.125" style="21" customWidth="1"/>
    <col min="9220" max="9464" width="9" style="21"/>
    <col min="9465" max="9465" width="4.625" style="21" customWidth="1"/>
    <col min="9466" max="9466" width="29.375" style="21" customWidth="1"/>
    <col min="9467" max="9468" width="10.125" style="21" customWidth="1"/>
    <col min="9469" max="9469" width="13" style="21" customWidth="1"/>
    <col min="9470" max="9470" width="26.875" style="21" customWidth="1"/>
    <col min="9471" max="9471" width="11.25" style="21" customWidth="1"/>
    <col min="9472" max="9472" width="23.625" style="21" customWidth="1"/>
    <col min="9473" max="9473" width="11.375" style="21" customWidth="1"/>
    <col min="9474" max="9474" width="16.5" style="21" customWidth="1"/>
    <col min="9475" max="9475" width="25.125" style="21" customWidth="1"/>
    <col min="9476" max="9720" width="9" style="21"/>
    <col min="9721" max="9721" width="4.625" style="21" customWidth="1"/>
    <col min="9722" max="9722" width="29.375" style="21" customWidth="1"/>
    <col min="9723" max="9724" width="10.125" style="21" customWidth="1"/>
    <col min="9725" max="9725" width="13" style="21" customWidth="1"/>
    <col min="9726" max="9726" width="26.875" style="21" customWidth="1"/>
    <col min="9727" max="9727" width="11.25" style="21" customWidth="1"/>
    <col min="9728" max="9728" width="23.625" style="21" customWidth="1"/>
    <col min="9729" max="9729" width="11.375" style="21" customWidth="1"/>
    <col min="9730" max="9730" width="16.5" style="21" customWidth="1"/>
    <col min="9731" max="9731" width="25.125" style="21" customWidth="1"/>
    <col min="9732" max="9976" width="9" style="21"/>
    <col min="9977" max="9977" width="4.625" style="21" customWidth="1"/>
    <col min="9978" max="9978" width="29.375" style="21" customWidth="1"/>
    <col min="9979" max="9980" width="10.125" style="21" customWidth="1"/>
    <col min="9981" max="9981" width="13" style="21" customWidth="1"/>
    <col min="9982" max="9982" width="26.875" style="21" customWidth="1"/>
    <col min="9983" max="9983" width="11.25" style="21" customWidth="1"/>
    <col min="9984" max="9984" width="23.625" style="21" customWidth="1"/>
    <col min="9985" max="9985" width="11.375" style="21" customWidth="1"/>
    <col min="9986" max="9986" width="16.5" style="21" customWidth="1"/>
    <col min="9987" max="9987" width="25.125" style="21" customWidth="1"/>
    <col min="9988" max="10232" width="9" style="21"/>
    <col min="10233" max="10233" width="4.625" style="21" customWidth="1"/>
    <col min="10234" max="10234" width="29.375" style="21" customWidth="1"/>
    <col min="10235" max="10236" width="10.125" style="21" customWidth="1"/>
    <col min="10237" max="10237" width="13" style="21" customWidth="1"/>
    <col min="10238" max="10238" width="26.875" style="21" customWidth="1"/>
    <col min="10239" max="10239" width="11.25" style="21" customWidth="1"/>
    <col min="10240" max="10240" width="23.625" style="21" customWidth="1"/>
    <col min="10241" max="10241" width="11.375" style="21" customWidth="1"/>
    <col min="10242" max="10242" width="16.5" style="21" customWidth="1"/>
    <col min="10243" max="10243" width="25.125" style="21" customWidth="1"/>
    <col min="10244" max="10488" width="9" style="21"/>
    <col min="10489" max="10489" width="4.625" style="21" customWidth="1"/>
    <col min="10490" max="10490" width="29.375" style="21" customWidth="1"/>
    <col min="10491" max="10492" width="10.125" style="21" customWidth="1"/>
    <col min="10493" max="10493" width="13" style="21" customWidth="1"/>
    <col min="10494" max="10494" width="26.875" style="21" customWidth="1"/>
    <col min="10495" max="10495" width="11.25" style="21" customWidth="1"/>
    <col min="10496" max="10496" width="23.625" style="21" customWidth="1"/>
    <col min="10497" max="10497" width="11.375" style="21" customWidth="1"/>
    <col min="10498" max="10498" width="16.5" style="21" customWidth="1"/>
    <col min="10499" max="10499" width="25.125" style="21" customWidth="1"/>
    <col min="10500" max="10744" width="9" style="21"/>
    <col min="10745" max="10745" width="4.625" style="21" customWidth="1"/>
    <col min="10746" max="10746" width="29.375" style="21" customWidth="1"/>
    <col min="10747" max="10748" width="10.125" style="21" customWidth="1"/>
    <col min="10749" max="10749" width="13" style="21" customWidth="1"/>
    <col min="10750" max="10750" width="26.875" style="21" customWidth="1"/>
    <col min="10751" max="10751" width="11.25" style="21" customWidth="1"/>
    <col min="10752" max="10752" width="23.625" style="21" customWidth="1"/>
    <col min="10753" max="10753" width="11.375" style="21" customWidth="1"/>
    <col min="10754" max="10754" width="16.5" style="21" customWidth="1"/>
    <col min="10755" max="10755" width="25.125" style="21" customWidth="1"/>
    <col min="10756" max="11000" width="9" style="21"/>
    <col min="11001" max="11001" width="4.625" style="21" customWidth="1"/>
    <col min="11002" max="11002" width="29.375" style="21" customWidth="1"/>
    <col min="11003" max="11004" width="10.125" style="21" customWidth="1"/>
    <col min="11005" max="11005" width="13" style="21" customWidth="1"/>
    <col min="11006" max="11006" width="26.875" style="21" customWidth="1"/>
    <col min="11007" max="11007" width="11.25" style="21" customWidth="1"/>
    <col min="11008" max="11008" width="23.625" style="21" customWidth="1"/>
    <col min="11009" max="11009" width="11.375" style="21" customWidth="1"/>
    <col min="11010" max="11010" width="16.5" style="21" customWidth="1"/>
    <col min="11011" max="11011" width="25.125" style="21" customWidth="1"/>
    <col min="11012" max="11256" width="9" style="21"/>
    <col min="11257" max="11257" width="4.625" style="21" customWidth="1"/>
    <col min="11258" max="11258" width="29.375" style="21" customWidth="1"/>
    <col min="11259" max="11260" width="10.125" style="21" customWidth="1"/>
    <col min="11261" max="11261" width="13" style="21" customWidth="1"/>
    <col min="11262" max="11262" width="26.875" style="21" customWidth="1"/>
    <col min="11263" max="11263" width="11.25" style="21" customWidth="1"/>
    <col min="11264" max="11264" width="23.625" style="21" customWidth="1"/>
    <col min="11265" max="11265" width="11.375" style="21" customWidth="1"/>
    <col min="11266" max="11266" width="16.5" style="21" customWidth="1"/>
    <col min="11267" max="11267" width="25.125" style="21" customWidth="1"/>
    <col min="11268" max="11512" width="9" style="21"/>
    <col min="11513" max="11513" width="4.625" style="21" customWidth="1"/>
    <col min="11514" max="11514" width="29.375" style="21" customWidth="1"/>
    <col min="11515" max="11516" width="10.125" style="21" customWidth="1"/>
    <col min="11517" max="11517" width="13" style="21" customWidth="1"/>
    <col min="11518" max="11518" width="26.875" style="21" customWidth="1"/>
    <col min="11519" max="11519" width="11.25" style="21" customWidth="1"/>
    <col min="11520" max="11520" width="23.625" style="21" customWidth="1"/>
    <col min="11521" max="11521" width="11.375" style="21" customWidth="1"/>
    <col min="11522" max="11522" width="16.5" style="21" customWidth="1"/>
    <col min="11523" max="11523" width="25.125" style="21" customWidth="1"/>
    <col min="11524" max="11768" width="9" style="21"/>
    <col min="11769" max="11769" width="4.625" style="21" customWidth="1"/>
    <col min="11770" max="11770" width="29.375" style="21" customWidth="1"/>
    <col min="11771" max="11772" width="10.125" style="21" customWidth="1"/>
    <col min="11773" max="11773" width="13" style="21" customWidth="1"/>
    <col min="11774" max="11774" width="26.875" style="21" customWidth="1"/>
    <col min="11775" max="11775" width="11.25" style="21" customWidth="1"/>
    <col min="11776" max="11776" width="23.625" style="21" customWidth="1"/>
    <col min="11777" max="11777" width="11.375" style="21" customWidth="1"/>
    <col min="11778" max="11778" width="16.5" style="21" customWidth="1"/>
    <col min="11779" max="11779" width="25.125" style="21" customWidth="1"/>
    <col min="11780" max="12024" width="9" style="21"/>
    <col min="12025" max="12025" width="4.625" style="21" customWidth="1"/>
    <col min="12026" max="12026" width="29.375" style="21" customWidth="1"/>
    <col min="12027" max="12028" width="10.125" style="21" customWidth="1"/>
    <col min="12029" max="12029" width="13" style="21" customWidth="1"/>
    <col min="12030" max="12030" width="26.875" style="21" customWidth="1"/>
    <col min="12031" max="12031" width="11.25" style="21" customWidth="1"/>
    <col min="12032" max="12032" width="23.625" style="21" customWidth="1"/>
    <col min="12033" max="12033" width="11.375" style="21" customWidth="1"/>
    <col min="12034" max="12034" width="16.5" style="21" customWidth="1"/>
    <col min="12035" max="12035" width="25.125" style="21" customWidth="1"/>
    <col min="12036" max="12280" width="9" style="21"/>
    <col min="12281" max="12281" width="4.625" style="21" customWidth="1"/>
    <col min="12282" max="12282" width="29.375" style="21" customWidth="1"/>
    <col min="12283" max="12284" width="10.125" style="21" customWidth="1"/>
    <col min="12285" max="12285" width="13" style="21" customWidth="1"/>
    <col min="12286" max="12286" width="26.875" style="21" customWidth="1"/>
    <col min="12287" max="12287" width="11.25" style="21" customWidth="1"/>
    <col min="12288" max="12288" width="23.625" style="21" customWidth="1"/>
    <col min="12289" max="12289" width="11.375" style="21" customWidth="1"/>
    <col min="12290" max="12290" width="16.5" style="21" customWidth="1"/>
    <col min="12291" max="12291" width="25.125" style="21" customWidth="1"/>
    <col min="12292" max="12536" width="9" style="21"/>
    <col min="12537" max="12537" width="4.625" style="21" customWidth="1"/>
    <col min="12538" max="12538" width="29.375" style="21" customWidth="1"/>
    <col min="12539" max="12540" width="10.125" style="21" customWidth="1"/>
    <col min="12541" max="12541" width="13" style="21" customWidth="1"/>
    <col min="12542" max="12542" width="26.875" style="21" customWidth="1"/>
    <col min="12543" max="12543" width="11.25" style="21" customWidth="1"/>
    <col min="12544" max="12544" width="23.625" style="21" customWidth="1"/>
    <col min="12545" max="12545" width="11.375" style="21" customWidth="1"/>
    <col min="12546" max="12546" width="16.5" style="21" customWidth="1"/>
    <col min="12547" max="12547" width="25.125" style="21" customWidth="1"/>
    <col min="12548" max="12792" width="9" style="21"/>
    <col min="12793" max="12793" width="4.625" style="21" customWidth="1"/>
    <col min="12794" max="12794" width="29.375" style="21" customWidth="1"/>
    <col min="12795" max="12796" width="10.125" style="21" customWidth="1"/>
    <col min="12797" max="12797" width="13" style="21" customWidth="1"/>
    <col min="12798" max="12798" width="26.875" style="21" customWidth="1"/>
    <col min="12799" max="12799" width="11.25" style="21" customWidth="1"/>
    <col min="12800" max="12800" width="23.625" style="21" customWidth="1"/>
    <col min="12801" max="12801" width="11.375" style="21" customWidth="1"/>
    <col min="12802" max="12802" width="16.5" style="21" customWidth="1"/>
    <col min="12803" max="12803" width="25.125" style="21" customWidth="1"/>
    <col min="12804" max="13048" width="9" style="21"/>
    <col min="13049" max="13049" width="4.625" style="21" customWidth="1"/>
    <col min="13050" max="13050" width="29.375" style="21" customWidth="1"/>
    <col min="13051" max="13052" width="10.125" style="21" customWidth="1"/>
    <col min="13053" max="13053" width="13" style="21" customWidth="1"/>
    <col min="13054" max="13054" width="26.875" style="21" customWidth="1"/>
    <col min="13055" max="13055" width="11.25" style="21" customWidth="1"/>
    <col min="13056" max="13056" width="23.625" style="21" customWidth="1"/>
    <col min="13057" max="13057" width="11.375" style="21" customWidth="1"/>
    <col min="13058" max="13058" width="16.5" style="21" customWidth="1"/>
    <col min="13059" max="13059" width="25.125" style="21" customWidth="1"/>
    <col min="13060" max="13304" width="9" style="21"/>
    <col min="13305" max="13305" width="4.625" style="21" customWidth="1"/>
    <col min="13306" max="13306" width="29.375" style="21" customWidth="1"/>
    <col min="13307" max="13308" width="10.125" style="21" customWidth="1"/>
    <col min="13309" max="13309" width="13" style="21" customWidth="1"/>
    <col min="13310" max="13310" width="26.875" style="21" customWidth="1"/>
    <col min="13311" max="13311" width="11.25" style="21" customWidth="1"/>
    <col min="13312" max="13312" width="23.625" style="21" customWidth="1"/>
    <col min="13313" max="13313" width="11.375" style="21" customWidth="1"/>
    <col min="13314" max="13314" width="16.5" style="21" customWidth="1"/>
    <col min="13315" max="13315" width="25.125" style="21" customWidth="1"/>
    <col min="13316" max="13560" width="9" style="21"/>
    <col min="13561" max="13561" width="4.625" style="21" customWidth="1"/>
    <col min="13562" max="13562" width="29.375" style="21" customWidth="1"/>
    <col min="13563" max="13564" width="10.125" style="21" customWidth="1"/>
    <col min="13565" max="13565" width="13" style="21" customWidth="1"/>
    <col min="13566" max="13566" width="26.875" style="21" customWidth="1"/>
    <col min="13567" max="13567" width="11.25" style="21" customWidth="1"/>
    <col min="13568" max="13568" width="23.625" style="21" customWidth="1"/>
    <col min="13569" max="13569" width="11.375" style="21" customWidth="1"/>
    <col min="13570" max="13570" width="16.5" style="21" customWidth="1"/>
    <col min="13571" max="13571" width="25.125" style="21" customWidth="1"/>
    <col min="13572" max="13816" width="9" style="21"/>
    <col min="13817" max="13817" width="4.625" style="21" customWidth="1"/>
    <col min="13818" max="13818" width="29.375" style="21" customWidth="1"/>
    <col min="13819" max="13820" width="10.125" style="21" customWidth="1"/>
    <col min="13821" max="13821" width="13" style="21" customWidth="1"/>
    <col min="13822" max="13822" width="26.875" style="21" customWidth="1"/>
    <col min="13823" max="13823" width="11.25" style="21" customWidth="1"/>
    <col min="13824" max="13824" width="23.625" style="21" customWidth="1"/>
    <col min="13825" max="13825" width="11.375" style="21" customWidth="1"/>
    <col min="13826" max="13826" width="16.5" style="21" customWidth="1"/>
    <col min="13827" max="13827" width="25.125" style="21" customWidth="1"/>
    <col min="13828" max="14072" width="9" style="21"/>
    <col min="14073" max="14073" width="4.625" style="21" customWidth="1"/>
    <col min="14074" max="14074" width="29.375" style="21" customWidth="1"/>
    <col min="14075" max="14076" width="10.125" style="21" customWidth="1"/>
    <col min="14077" max="14077" width="13" style="21" customWidth="1"/>
    <col min="14078" max="14078" width="26.875" style="21" customWidth="1"/>
    <col min="14079" max="14079" width="11.25" style="21" customWidth="1"/>
    <col min="14080" max="14080" width="23.625" style="21" customWidth="1"/>
    <col min="14081" max="14081" width="11.375" style="21" customWidth="1"/>
    <col min="14082" max="14082" width="16.5" style="21" customWidth="1"/>
    <col min="14083" max="14083" width="25.125" style="21" customWidth="1"/>
    <col min="14084" max="14328" width="9" style="21"/>
    <col min="14329" max="14329" width="4.625" style="21" customWidth="1"/>
    <col min="14330" max="14330" width="29.375" style="21" customWidth="1"/>
    <col min="14331" max="14332" width="10.125" style="21" customWidth="1"/>
    <col min="14333" max="14333" width="13" style="21" customWidth="1"/>
    <col min="14334" max="14334" width="26.875" style="21" customWidth="1"/>
    <col min="14335" max="14335" width="11.25" style="21" customWidth="1"/>
    <col min="14336" max="14336" width="23.625" style="21" customWidth="1"/>
    <col min="14337" max="14337" width="11.375" style="21" customWidth="1"/>
    <col min="14338" max="14338" width="16.5" style="21" customWidth="1"/>
    <col min="14339" max="14339" width="25.125" style="21" customWidth="1"/>
    <col min="14340" max="14584" width="9" style="21"/>
    <col min="14585" max="14585" width="4.625" style="21" customWidth="1"/>
    <col min="14586" max="14586" width="29.375" style="21" customWidth="1"/>
    <col min="14587" max="14588" width="10.125" style="21" customWidth="1"/>
    <col min="14589" max="14589" width="13" style="21" customWidth="1"/>
    <col min="14590" max="14590" width="26.875" style="21" customWidth="1"/>
    <col min="14591" max="14591" width="11.25" style="21" customWidth="1"/>
    <col min="14592" max="14592" width="23.625" style="21" customWidth="1"/>
    <col min="14593" max="14593" width="11.375" style="21" customWidth="1"/>
    <col min="14594" max="14594" width="16.5" style="21" customWidth="1"/>
    <col min="14595" max="14595" width="25.125" style="21" customWidth="1"/>
    <col min="14596" max="14840" width="9" style="21"/>
    <col min="14841" max="14841" width="4.625" style="21" customWidth="1"/>
    <col min="14842" max="14842" width="29.375" style="21" customWidth="1"/>
    <col min="14843" max="14844" width="10.125" style="21" customWidth="1"/>
    <col min="14845" max="14845" width="13" style="21" customWidth="1"/>
    <col min="14846" max="14846" width="26.875" style="21" customWidth="1"/>
    <col min="14847" max="14847" width="11.25" style="21" customWidth="1"/>
    <col min="14848" max="14848" width="23.625" style="21" customWidth="1"/>
    <col min="14849" max="14849" width="11.375" style="21" customWidth="1"/>
    <col min="14850" max="14850" width="16.5" style="21" customWidth="1"/>
    <col min="14851" max="14851" width="25.125" style="21" customWidth="1"/>
    <col min="14852" max="15096" width="9" style="21"/>
    <col min="15097" max="15097" width="4.625" style="21" customWidth="1"/>
    <col min="15098" max="15098" width="29.375" style="21" customWidth="1"/>
    <col min="15099" max="15100" width="10.125" style="21" customWidth="1"/>
    <col min="15101" max="15101" width="13" style="21" customWidth="1"/>
    <col min="15102" max="15102" width="26.875" style="21" customWidth="1"/>
    <col min="15103" max="15103" width="11.25" style="21" customWidth="1"/>
    <col min="15104" max="15104" width="23.625" style="21" customWidth="1"/>
    <col min="15105" max="15105" width="11.375" style="21" customWidth="1"/>
    <col min="15106" max="15106" width="16.5" style="21" customWidth="1"/>
    <col min="15107" max="15107" width="25.125" style="21" customWidth="1"/>
    <col min="15108" max="15352" width="9" style="21"/>
    <col min="15353" max="15353" width="4.625" style="21" customWidth="1"/>
    <col min="15354" max="15354" width="29.375" style="21" customWidth="1"/>
    <col min="15355" max="15356" width="10.125" style="21" customWidth="1"/>
    <col min="15357" max="15357" width="13" style="21" customWidth="1"/>
    <col min="15358" max="15358" width="26.875" style="21" customWidth="1"/>
    <col min="15359" max="15359" width="11.25" style="21" customWidth="1"/>
    <col min="15360" max="15360" width="23.625" style="21" customWidth="1"/>
    <col min="15361" max="15361" width="11.375" style="21" customWidth="1"/>
    <col min="15362" max="15362" width="16.5" style="21" customWidth="1"/>
    <col min="15363" max="15363" width="25.125" style="21" customWidth="1"/>
    <col min="15364" max="15608" width="9" style="21"/>
    <col min="15609" max="15609" width="4.625" style="21" customWidth="1"/>
    <col min="15610" max="15610" width="29.375" style="21" customWidth="1"/>
    <col min="15611" max="15612" width="10.125" style="21" customWidth="1"/>
    <col min="15613" max="15613" width="13" style="21" customWidth="1"/>
    <col min="15614" max="15614" width="26.875" style="21" customWidth="1"/>
    <col min="15615" max="15615" width="11.25" style="21" customWidth="1"/>
    <col min="15616" max="15616" width="23.625" style="21" customWidth="1"/>
    <col min="15617" max="15617" width="11.375" style="21" customWidth="1"/>
    <col min="15618" max="15618" width="16.5" style="21" customWidth="1"/>
    <col min="15619" max="15619" width="25.125" style="21" customWidth="1"/>
    <col min="15620" max="15864" width="9" style="21"/>
    <col min="15865" max="15865" width="4.625" style="21" customWidth="1"/>
    <col min="15866" max="15866" width="29.375" style="21" customWidth="1"/>
    <col min="15867" max="15868" width="10.125" style="21" customWidth="1"/>
    <col min="15869" max="15869" width="13" style="21" customWidth="1"/>
    <col min="15870" max="15870" width="26.875" style="21" customWidth="1"/>
    <col min="15871" max="15871" width="11.25" style="21" customWidth="1"/>
    <col min="15872" max="15872" width="23.625" style="21" customWidth="1"/>
    <col min="15873" max="15873" width="11.375" style="21" customWidth="1"/>
    <col min="15874" max="15874" width="16.5" style="21" customWidth="1"/>
    <col min="15875" max="15875" width="25.125" style="21" customWidth="1"/>
    <col min="15876" max="16120" width="9" style="21"/>
    <col min="16121" max="16121" width="4.625" style="21" customWidth="1"/>
    <col min="16122" max="16122" width="29.375" style="21" customWidth="1"/>
    <col min="16123" max="16124" width="10.125" style="21" customWidth="1"/>
    <col min="16125" max="16125" width="13" style="21" customWidth="1"/>
    <col min="16126" max="16126" width="26.875" style="21" customWidth="1"/>
    <col min="16127" max="16127" width="11.25" style="21" customWidth="1"/>
    <col min="16128" max="16128" width="23.625" style="21" customWidth="1"/>
    <col min="16129" max="16129" width="11.375" style="21" customWidth="1"/>
    <col min="16130" max="16130" width="16.5" style="21" customWidth="1"/>
    <col min="16131" max="16131" width="25.125" style="21" customWidth="1"/>
    <col min="16132" max="16384" width="9" style="21"/>
  </cols>
  <sheetData>
    <row r="1" spans="1:11" ht="30.75" customHeight="1">
      <c r="A1" s="299" t="s">
        <v>94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24.75" customHeight="1">
      <c r="A2" s="300" t="s">
        <v>93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1" s="24" customFormat="1" ht="16.5" customHeight="1">
      <c r="A3" s="22" t="s">
        <v>0</v>
      </c>
      <c r="B3" s="22" t="s">
        <v>1</v>
      </c>
      <c r="C3" s="23" t="s">
        <v>2</v>
      </c>
      <c r="D3" s="23" t="s">
        <v>3</v>
      </c>
      <c r="E3" s="22" t="s">
        <v>4</v>
      </c>
      <c r="F3" s="301" t="s">
        <v>5</v>
      </c>
      <c r="G3" s="302"/>
      <c r="H3" s="303" t="s">
        <v>6</v>
      </c>
      <c r="I3" s="304"/>
      <c r="J3" s="22" t="s">
        <v>7</v>
      </c>
      <c r="K3" s="22" t="s">
        <v>8</v>
      </c>
    </row>
    <row r="4" spans="1:11" ht="18.600000000000001" customHeight="1">
      <c r="A4" s="27" t="s">
        <v>9</v>
      </c>
      <c r="B4" s="278" t="s">
        <v>10</v>
      </c>
      <c r="C4" s="305" t="s">
        <v>11</v>
      </c>
      <c r="D4" s="308" t="s">
        <v>12</v>
      </c>
      <c r="E4" s="27" t="s">
        <v>13</v>
      </c>
      <c r="F4" s="311" t="s">
        <v>14</v>
      </c>
      <c r="G4" s="312"/>
      <c r="H4" s="315" t="s">
        <v>28</v>
      </c>
      <c r="I4" s="316"/>
      <c r="J4" s="28" t="s">
        <v>15</v>
      </c>
      <c r="K4" s="296" t="s">
        <v>16</v>
      </c>
    </row>
    <row r="5" spans="1:11" ht="18.600000000000001" customHeight="1">
      <c r="A5" s="29"/>
      <c r="B5" s="295"/>
      <c r="C5" s="306"/>
      <c r="D5" s="309"/>
      <c r="E5" s="29" t="s">
        <v>17</v>
      </c>
      <c r="F5" s="313"/>
      <c r="G5" s="314"/>
      <c r="H5" s="317"/>
      <c r="I5" s="318"/>
      <c r="J5" s="30" t="s">
        <v>18</v>
      </c>
      <c r="K5" s="297"/>
    </row>
    <row r="6" spans="1:11" ht="18.600000000000001" customHeight="1">
      <c r="A6" s="31" t="s">
        <v>19</v>
      </c>
      <c r="B6" s="279"/>
      <c r="C6" s="307"/>
      <c r="D6" s="310"/>
      <c r="E6" s="32"/>
      <c r="F6" s="33" t="s">
        <v>38</v>
      </c>
      <c r="G6" s="34" t="s">
        <v>39</v>
      </c>
      <c r="H6" s="33" t="s">
        <v>40</v>
      </c>
      <c r="I6" s="35" t="s">
        <v>39</v>
      </c>
      <c r="J6" s="36"/>
      <c r="K6" s="298"/>
    </row>
    <row r="7" spans="1:11" ht="18.600000000000001" customHeight="1">
      <c r="A7" s="278">
        <v>1</v>
      </c>
      <c r="B7" s="286" t="s">
        <v>35</v>
      </c>
      <c r="C7" s="37">
        <v>10700</v>
      </c>
      <c r="D7" s="38">
        <v>10700</v>
      </c>
      <c r="E7" s="39" t="s">
        <v>20</v>
      </c>
      <c r="F7" s="40" t="s">
        <v>30</v>
      </c>
      <c r="G7" s="37">
        <v>10700</v>
      </c>
      <c r="H7" s="40" t="s">
        <v>30</v>
      </c>
      <c r="I7" s="37">
        <v>10700</v>
      </c>
      <c r="J7" s="41" t="s">
        <v>43</v>
      </c>
      <c r="K7" s="42" t="s">
        <v>47</v>
      </c>
    </row>
    <row r="8" spans="1:11" ht="18.600000000000001" customHeight="1">
      <c r="A8" s="295"/>
      <c r="B8" s="287"/>
      <c r="C8" s="43"/>
      <c r="D8" s="44"/>
      <c r="E8" s="45"/>
      <c r="F8" s="46"/>
      <c r="G8" s="43"/>
      <c r="H8" s="46"/>
      <c r="I8" s="43"/>
      <c r="J8" s="47"/>
      <c r="K8" s="48" t="s">
        <v>48</v>
      </c>
    </row>
    <row r="9" spans="1:11" ht="18.600000000000001" customHeight="1">
      <c r="A9" s="279"/>
      <c r="B9" s="288"/>
      <c r="C9" s="49"/>
      <c r="D9" s="50"/>
      <c r="E9" s="51"/>
      <c r="F9" s="52"/>
      <c r="G9" s="49"/>
      <c r="H9" s="52"/>
      <c r="I9" s="49"/>
      <c r="J9" s="53"/>
      <c r="K9" s="53"/>
    </row>
    <row r="10" spans="1:11" ht="18.600000000000001" customHeight="1">
      <c r="A10" s="278">
        <v>2</v>
      </c>
      <c r="B10" s="289" t="s">
        <v>42</v>
      </c>
      <c r="C10" s="54">
        <v>10700</v>
      </c>
      <c r="D10" s="55">
        <v>10700</v>
      </c>
      <c r="E10" s="56" t="s">
        <v>20</v>
      </c>
      <c r="F10" s="57" t="s">
        <v>31</v>
      </c>
      <c r="G10" s="54">
        <v>10700</v>
      </c>
      <c r="H10" s="57" t="s">
        <v>31</v>
      </c>
      <c r="I10" s="54">
        <v>10700</v>
      </c>
      <c r="J10" s="58" t="s">
        <v>43</v>
      </c>
      <c r="K10" s="59" t="s">
        <v>49</v>
      </c>
    </row>
    <row r="11" spans="1:11" ht="18.600000000000001" customHeight="1">
      <c r="A11" s="295"/>
      <c r="B11" s="290"/>
      <c r="C11" s="43"/>
      <c r="D11" s="44"/>
      <c r="E11" s="45"/>
      <c r="F11" s="46"/>
      <c r="G11" s="43"/>
      <c r="H11" s="46"/>
      <c r="I11" s="43"/>
      <c r="J11" s="47"/>
      <c r="K11" s="48" t="s">
        <v>48</v>
      </c>
    </row>
    <row r="12" spans="1:11" ht="18.600000000000001" customHeight="1">
      <c r="A12" s="279"/>
      <c r="B12" s="291"/>
      <c r="C12" s="49"/>
      <c r="D12" s="50"/>
      <c r="E12" s="51"/>
      <c r="F12" s="52"/>
      <c r="G12" s="49"/>
      <c r="H12" s="52"/>
      <c r="I12" s="49"/>
      <c r="J12" s="53"/>
      <c r="K12" s="53"/>
    </row>
    <row r="13" spans="1:11" ht="18.600000000000001" customHeight="1">
      <c r="A13" s="278">
        <v>3</v>
      </c>
      <c r="B13" s="286" t="s">
        <v>36</v>
      </c>
      <c r="C13" s="54">
        <v>715.6</v>
      </c>
      <c r="D13" s="55">
        <v>715.6</v>
      </c>
      <c r="E13" s="56" t="s">
        <v>20</v>
      </c>
      <c r="F13" s="56" t="s">
        <v>34</v>
      </c>
      <c r="G13" s="55">
        <v>715.6</v>
      </c>
      <c r="H13" s="56" t="s">
        <v>34</v>
      </c>
      <c r="I13" s="54">
        <v>715.6</v>
      </c>
      <c r="J13" s="58" t="s">
        <v>43</v>
      </c>
      <c r="K13" s="60" t="s">
        <v>54</v>
      </c>
    </row>
    <row r="14" spans="1:11" ht="18.600000000000001" customHeight="1">
      <c r="A14" s="295"/>
      <c r="B14" s="287"/>
      <c r="C14" s="43"/>
      <c r="D14" s="44"/>
      <c r="E14" s="45"/>
      <c r="F14" s="46"/>
      <c r="G14" s="43"/>
      <c r="H14" s="46"/>
      <c r="I14" s="43"/>
      <c r="J14" s="47"/>
      <c r="K14" s="48" t="s">
        <v>53</v>
      </c>
    </row>
    <row r="15" spans="1:11" ht="18.600000000000001" customHeight="1">
      <c r="A15" s="279"/>
      <c r="B15" s="288"/>
      <c r="C15" s="49"/>
      <c r="D15" s="50"/>
      <c r="E15" s="51"/>
      <c r="F15" s="52"/>
      <c r="G15" s="49"/>
      <c r="H15" s="52"/>
      <c r="I15" s="49"/>
      <c r="J15" s="53"/>
      <c r="K15" s="53"/>
    </row>
    <row r="16" spans="1:11" ht="18.600000000000001" customHeight="1">
      <c r="A16" s="278">
        <v>4</v>
      </c>
      <c r="B16" s="286" t="s">
        <v>57</v>
      </c>
      <c r="C16" s="54">
        <v>2470</v>
      </c>
      <c r="D16" s="55">
        <v>2470</v>
      </c>
      <c r="E16" s="56" t="s">
        <v>20</v>
      </c>
      <c r="F16" s="57" t="s">
        <v>58</v>
      </c>
      <c r="G16" s="54">
        <v>2470</v>
      </c>
      <c r="H16" s="57" t="s">
        <v>58</v>
      </c>
      <c r="I16" s="54">
        <v>2470</v>
      </c>
      <c r="J16" s="58" t="s">
        <v>21</v>
      </c>
      <c r="K16" s="60" t="s">
        <v>55</v>
      </c>
    </row>
    <row r="17" spans="1:11" ht="18.600000000000001" customHeight="1">
      <c r="A17" s="295"/>
      <c r="B17" s="287"/>
      <c r="C17" s="43"/>
      <c r="D17" s="44"/>
      <c r="E17" s="45"/>
      <c r="F17" s="46" t="s">
        <v>59</v>
      </c>
      <c r="G17" s="43">
        <v>2483</v>
      </c>
      <c r="H17" s="46"/>
      <c r="I17" s="43"/>
      <c r="J17" s="47"/>
      <c r="K17" s="48" t="s">
        <v>56</v>
      </c>
    </row>
    <row r="18" spans="1:11" ht="18.600000000000001" customHeight="1">
      <c r="A18" s="279"/>
      <c r="B18" s="288"/>
      <c r="C18" s="49"/>
      <c r="D18" s="50"/>
      <c r="E18" s="51"/>
      <c r="F18" s="52" t="s">
        <v>60</v>
      </c>
      <c r="G18" s="49">
        <v>2491</v>
      </c>
      <c r="H18" s="52"/>
      <c r="I18" s="49"/>
      <c r="J18" s="53"/>
      <c r="K18" s="53"/>
    </row>
    <row r="19" spans="1:11" ht="18.600000000000001" customHeight="1">
      <c r="A19" s="278">
        <v>5</v>
      </c>
      <c r="B19" s="286" t="s">
        <v>63</v>
      </c>
      <c r="C19" s="54">
        <v>4350</v>
      </c>
      <c r="D19" s="55">
        <v>4350</v>
      </c>
      <c r="E19" s="56" t="s">
        <v>20</v>
      </c>
      <c r="F19" s="57" t="s">
        <v>64</v>
      </c>
      <c r="G19" s="54">
        <v>4350</v>
      </c>
      <c r="H19" s="57" t="s">
        <v>64</v>
      </c>
      <c r="I19" s="54">
        <v>4350</v>
      </c>
      <c r="J19" s="58" t="s">
        <v>21</v>
      </c>
      <c r="K19" s="60" t="s">
        <v>61</v>
      </c>
    </row>
    <row r="20" spans="1:11" ht="18.600000000000001" customHeight="1">
      <c r="A20" s="295"/>
      <c r="B20" s="287"/>
      <c r="C20" s="43"/>
      <c r="D20" s="44"/>
      <c r="E20" s="45"/>
      <c r="F20" s="46" t="s">
        <v>65</v>
      </c>
      <c r="G20" s="43">
        <v>4458</v>
      </c>
      <c r="H20" s="46"/>
      <c r="I20" s="43"/>
      <c r="J20" s="47"/>
      <c r="K20" s="48" t="s">
        <v>62</v>
      </c>
    </row>
    <row r="21" spans="1:11" ht="18.600000000000001" customHeight="1">
      <c r="A21" s="279"/>
      <c r="B21" s="288"/>
      <c r="C21" s="49"/>
      <c r="D21" s="50"/>
      <c r="E21" s="51"/>
      <c r="F21" s="52" t="s">
        <v>66</v>
      </c>
      <c r="G21" s="49">
        <v>4565</v>
      </c>
      <c r="H21" s="52"/>
      <c r="I21" s="49"/>
      <c r="J21" s="53"/>
      <c r="K21" s="53"/>
    </row>
    <row r="22" spans="1:11" ht="18.600000000000001" customHeight="1">
      <c r="A22" s="278">
        <v>6</v>
      </c>
      <c r="B22" s="286" t="s">
        <v>82</v>
      </c>
      <c r="C22" s="54">
        <v>6099</v>
      </c>
      <c r="D22" s="55">
        <v>6099</v>
      </c>
      <c r="E22" s="56" t="s">
        <v>20</v>
      </c>
      <c r="F22" s="57" t="s">
        <v>90</v>
      </c>
      <c r="G22" s="54">
        <v>6010</v>
      </c>
      <c r="H22" s="57" t="s">
        <v>90</v>
      </c>
      <c r="I22" s="54">
        <v>6010</v>
      </c>
      <c r="J22" s="58" t="s">
        <v>21</v>
      </c>
      <c r="K22" s="59" t="s">
        <v>80</v>
      </c>
    </row>
    <row r="23" spans="1:11" ht="18.600000000000001" customHeight="1">
      <c r="A23" s="295"/>
      <c r="B23" s="287"/>
      <c r="C23" s="43"/>
      <c r="D23" s="44"/>
      <c r="E23" s="45"/>
      <c r="F23" s="46" t="s">
        <v>91</v>
      </c>
      <c r="G23" s="43">
        <v>6030</v>
      </c>
      <c r="H23" s="46"/>
      <c r="I23" s="43"/>
      <c r="J23" s="47"/>
      <c r="K23" s="48" t="s">
        <v>81</v>
      </c>
    </row>
    <row r="24" spans="1:11" ht="18.600000000000001" customHeight="1">
      <c r="A24" s="279"/>
      <c r="B24" s="288"/>
      <c r="C24" s="49"/>
      <c r="D24" s="50"/>
      <c r="E24" s="51"/>
      <c r="F24" s="52" t="s">
        <v>92</v>
      </c>
      <c r="G24" s="49">
        <v>6050</v>
      </c>
      <c r="H24" s="52"/>
      <c r="I24" s="49"/>
      <c r="J24" s="53"/>
      <c r="K24" s="53"/>
    </row>
    <row r="25" spans="1:11" ht="18.600000000000001" customHeight="1">
      <c r="A25" s="278">
        <v>7</v>
      </c>
      <c r="B25" s="286" t="s">
        <v>36</v>
      </c>
      <c r="C25" s="54">
        <v>725.6</v>
      </c>
      <c r="D25" s="55">
        <v>725.6</v>
      </c>
      <c r="E25" s="56" t="s">
        <v>20</v>
      </c>
      <c r="F25" s="56" t="s">
        <v>34</v>
      </c>
      <c r="G25" s="55">
        <v>725.6</v>
      </c>
      <c r="H25" s="56" t="s">
        <v>34</v>
      </c>
      <c r="I25" s="54">
        <v>725.6</v>
      </c>
      <c r="J25" s="58" t="s">
        <v>43</v>
      </c>
      <c r="K25" s="60" t="s">
        <v>71</v>
      </c>
    </row>
    <row r="26" spans="1:11" ht="18.600000000000001" customHeight="1">
      <c r="A26" s="295"/>
      <c r="B26" s="287"/>
      <c r="C26" s="43"/>
      <c r="D26" s="44"/>
      <c r="E26" s="45"/>
      <c r="F26" s="46"/>
      <c r="G26" s="43"/>
      <c r="H26" s="46"/>
      <c r="I26" s="43"/>
      <c r="J26" s="47"/>
      <c r="K26" s="48" t="s">
        <v>70</v>
      </c>
    </row>
    <row r="27" spans="1:11" ht="18.600000000000001" customHeight="1">
      <c r="A27" s="279"/>
      <c r="B27" s="288"/>
      <c r="C27" s="49"/>
      <c r="D27" s="50"/>
      <c r="E27" s="51"/>
      <c r="F27" s="52"/>
      <c r="G27" s="49"/>
      <c r="H27" s="52"/>
      <c r="I27" s="49"/>
      <c r="J27" s="53"/>
      <c r="K27" s="53"/>
    </row>
    <row r="28" spans="1:11" ht="18.600000000000001" customHeight="1">
      <c r="A28" s="278">
        <v>8</v>
      </c>
      <c r="B28" s="286" t="s">
        <v>37</v>
      </c>
      <c r="C28" s="54">
        <v>1013.1</v>
      </c>
      <c r="D28" s="55">
        <v>1013.1</v>
      </c>
      <c r="E28" s="56" t="s">
        <v>20</v>
      </c>
      <c r="F28" s="56" t="s">
        <v>34</v>
      </c>
      <c r="G28" s="55">
        <v>1013.1</v>
      </c>
      <c r="H28" s="56" t="s">
        <v>34</v>
      </c>
      <c r="I28" s="54">
        <v>1013.1</v>
      </c>
      <c r="J28" s="58" t="s">
        <v>43</v>
      </c>
      <c r="K28" s="60" t="s">
        <v>69</v>
      </c>
    </row>
    <row r="29" spans="1:11" ht="18.600000000000001" customHeight="1">
      <c r="A29" s="295"/>
      <c r="B29" s="287"/>
      <c r="C29" s="43"/>
      <c r="D29" s="44"/>
      <c r="E29" s="45"/>
      <c r="F29" s="46"/>
      <c r="G29" s="43"/>
      <c r="H29" s="46"/>
      <c r="I29" s="43"/>
      <c r="J29" s="47"/>
      <c r="K29" s="48" t="s">
        <v>70</v>
      </c>
    </row>
    <row r="30" spans="1:11" ht="18.600000000000001" customHeight="1">
      <c r="A30" s="279"/>
      <c r="B30" s="288"/>
      <c r="C30" s="49"/>
      <c r="D30" s="50"/>
      <c r="E30" s="51"/>
      <c r="F30" s="52"/>
      <c r="G30" s="49"/>
      <c r="H30" s="52"/>
      <c r="I30" s="49"/>
      <c r="J30" s="53"/>
      <c r="K30" s="53"/>
    </row>
    <row r="31" spans="1:11" ht="18.600000000000001" customHeight="1">
      <c r="A31" s="278">
        <v>9</v>
      </c>
      <c r="B31" s="286" t="s">
        <v>68</v>
      </c>
      <c r="C31" s="54">
        <v>2445</v>
      </c>
      <c r="D31" s="55">
        <v>2445</v>
      </c>
      <c r="E31" s="56" t="s">
        <v>20</v>
      </c>
      <c r="F31" s="57" t="s">
        <v>73</v>
      </c>
      <c r="G31" s="54">
        <v>2445</v>
      </c>
      <c r="H31" s="57" t="s">
        <v>73</v>
      </c>
      <c r="I31" s="54">
        <v>2445</v>
      </c>
      <c r="J31" s="58" t="s">
        <v>21</v>
      </c>
      <c r="K31" s="60" t="s">
        <v>72</v>
      </c>
    </row>
    <row r="32" spans="1:11" ht="18.600000000000001" customHeight="1">
      <c r="A32" s="295"/>
      <c r="B32" s="287"/>
      <c r="C32" s="43"/>
      <c r="D32" s="44"/>
      <c r="E32" s="45"/>
      <c r="F32" s="46" t="s">
        <v>74</v>
      </c>
      <c r="G32" s="43">
        <v>2525</v>
      </c>
      <c r="H32" s="47"/>
      <c r="I32" s="43"/>
      <c r="J32" s="47"/>
      <c r="K32" s="48" t="s">
        <v>70</v>
      </c>
    </row>
    <row r="33" spans="1:11" ht="18.600000000000001" customHeight="1">
      <c r="A33" s="279"/>
      <c r="B33" s="288"/>
      <c r="C33" s="49"/>
      <c r="D33" s="50"/>
      <c r="E33" s="51"/>
      <c r="F33" s="52" t="s">
        <v>75</v>
      </c>
      <c r="G33" s="49">
        <v>2605</v>
      </c>
      <c r="H33" s="53"/>
      <c r="I33" s="49"/>
      <c r="J33" s="53"/>
      <c r="K33" s="53"/>
    </row>
    <row r="34" spans="1:11" ht="18.600000000000001" customHeight="1">
      <c r="A34" s="278">
        <v>10</v>
      </c>
      <c r="B34" s="286" t="s">
        <v>67</v>
      </c>
      <c r="C34" s="54">
        <v>2160</v>
      </c>
      <c r="D34" s="55">
        <v>2160</v>
      </c>
      <c r="E34" s="56" t="s">
        <v>20</v>
      </c>
      <c r="F34" s="57" t="s">
        <v>77</v>
      </c>
      <c r="G34" s="54">
        <v>2160</v>
      </c>
      <c r="H34" s="57" t="s">
        <v>77</v>
      </c>
      <c r="I34" s="54">
        <v>2160</v>
      </c>
      <c r="J34" s="58" t="s">
        <v>21</v>
      </c>
      <c r="K34" s="60" t="s">
        <v>76</v>
      </c>
    </row>
    <row r="35" spans="1:11" ht="18.600000000000001" customHeight="1">
      <c r="A35" s="295"/>
      <c r="B35" s="287"/>
      <c r="C35" s="43"/>
      <c r="D35" s="44"/>
      <c r="E35" s="45"/>
      <c r="F35" s="46" t="s">
        <v>78</v>
      </c>
      <c r="G35" s="43">
        <v>2280</v>
      </c>
      <c r="H35" s="46"/>
      <c r="I35" s="43"/>
      <c r="J35" s="47"/>
      <c r="K35" s="48" t="s">
        <v>70</v>
      </c>
    </row>
    <row r="36" spans="1:11" ht="18.600000000000001" customHeight="1">
      <c r="A36" s="279"/>
      <c r="B36" s="288"/>
      <c r="C36" s="49"/>
      <c r="D36" s="50"/>
      <c r="E36" s="51"/>
      <c r="F36" s="52" t="s">
        <v>79</v>
      </c>
      <c r="G36" s="49">
        <v>2400</v>
      </c>
      <c r="H36" s="52"/>
      <c r="I36" s="49"/>
      <c r="J36" s="53"/>
      <c r="K36" s="53"/>
    </row>
    <row r="37" spans="1:11" ht="18.600000000000001" customHeight="1">
      <c r="A37" s="278">
        <v>11</v>
      </c>
      <c r="B37" s="286" t="s">
        <v>50</v>
      </c>
      <c r="C37" s="54">
        <v>10700</v>
      </c>
      <c r="D37" s="55">
        <v>10700</v>
      </c>
      <c r="E37" s="56" t="s">
        <v>20</v>
      </c>
      <c r="F37" s="61" t="s">
        <v>30</v>
      </c>
      <c r="G37" s="54">
        <v>10700</v>
      </c>
      <c r="H37" s="61" t="s">
        <v>30</v>
      </c>
      <c r="I37" s="54">
        <v>10700</v>
      </c>
      <c r="J37" s="58" t="s">
        <v>43</v>
      </c>
      <c r="K37" s="59" t="s">
        <v>51</v>
      </c>
    </row>
    <row r="38" spans="1:11" ht="18.600000000000001" customHeight="1">
      <c r="A38" s="295"/>
      <c r="B38" s="287"/>
      <c r="C38" s="43"/>
      <c r="D38" s="44"/>
      <c r="E38" s="45"/>
      <c r="F38" s="46"/>
      <c r="G38" s="43"/>
      <c r="H38" s="46"/>
      <c r="I38" s="43"/>
      <c r="J38" s="47"/>
      <c r="K38" s="48" t="s">
        <v>52</v>
      </c>
    </row>
    <row r="39" spans="1:11" ht="18.600000000000001" customHeight="1">
      <c r="A39" s="279"/>
      <c r="B39" s="288"/>
      <c r="C39" s="49"/>
      <c r="D39" s="50"/>
      <c r="E39" s="51"/>
      <c r="F39" s="52"/>
      <c r="G39" s="49"/>
      <c r="H39" s="52"/>
      <c r="I39" s="49"/>
      <c r="J39" s="53"/>
      <c r="K39" s="53"/>
    </row>
    <row r="40" spans="1:11" ht="18.600000000000001" customHeight="1">
      <c r="A40" s="283">
        <v>12</v>
      </c>
      <c r="B40" s="292" t="s">
        <v>83</v>
      </c>
      <c r="C40" s="62">
        <v>2450</v>
      </c>
      <c r="D40" s="63">
        <v>2450</v>
      </c>
      <c r="E40" s="56" t="s">
        <v>20</v>
      </c>
      <c r="F40" s="64" t="s">
        <v>44</v>
      </c>
      <c r="G40" s="63">
        <v>2450</v>
      </c>
      <c r="H40" s="64" t="s">
        <v>44</v>
      </c>
      <c r="I40" s="63">
        <v>2450</v>
      </c>
      <c r="J40" s="58" t="s">
        <v>21</v>
      </c>
      <c r="K40" s="60" t="s">
        <v>84</v>
      </c>
    </row>
    <row r="41" spans="1:11" ht="18.600000000000001" customHeight="1">
      <c r="A41" s="284"/>
      <c r="B41" s="293"/>
      <c r="C41" s="65"/>
      <c r="D41" s="66"/>
      <c r="E41" s="67"/>
      <c r="F41" s="68" t="s">
        <v>45</v>
      </c>
      <c r="G41" s="66">
        <v>2470</v>
      </c>
      <c r="H41" s="69"/>
      <c r="I41" s="66"/>
      <c r="J41" s="70"/>
      <c r="K41" s="48" t="s">
        <v>85</v>
      </c>
    </row>
    <row r="42" spans="1:11" ht="18.600000000000001" customHeight="1">
      <c r="A42" s="285"/>
      <c r="B42" s="294"/>
      <c r="C42" s="71"/>
      <c r="D42" s="72"/>
      <c r="E42" s="73"/>
      <c r="F42" s="74" t="s">
        <v>46</v>
      </c>
      <c r="G42" s="72">
        <v>2500</v>
      </c>
      <c r="H42" s="75"/>
      <c r="I42" s="72"/>
      <c r="J42" s="76"/>
      <c r="K42" s="77"/>
    </row>
    <row r="43" spans="1:11" ht="20.100000000000001" customHeight="1">
      <c r="A43" s="276">
        <v>13</v>
      </c>
      <c r="B43" s="78" t="s">
        <v>95</v>
      </c>
      <c r="C43" s="79">
        <v>89666</v>
      </c>
      <c r="D43" s="79">
        <v>89666</v>
      </c>
      <c r="E43" s="80" t="s">
        <v>96</v>
      </c>
      <c r="F43" s="81" t="s">
        <v>97</v>
      </c>
      <c r="G43" s="79">
        <v>89666</v>
      </c>
      <c r="H43" s="82" t="str">
        <f>F43</f>
        <v>บริษัท พี.ประชุม จำกัด</v>
      </c>
      <c r="I43" s="83">
        <f>C43</f>
        <v>89666</v>
      </c>
      <c r="J43" s="321" t="s">
        <v>98</v>
      </c>
      <c r="K43" s="84" t="s">
        <v>99</v>
      </c>
    </row>
    <row r="44" spans="1:11" ht="20.100000000000001" customHeight="1">
      <c r="A44" s="277"/>
      <c r="B44" s="85"/>
      <c r="C44" s="86"/>
      <c r="D44" s="86"/>
      <c r="E44" s="87"/>
      <c r="F44" s="88"/>
      <c r="G44" s="86"/>
      <c r="H44" s="89"/>
      <c r="I44" s="86"/>
      <c r="J44" s="322"/>
      <c r="K44" s="90">
        <v>45576</v>
      </c>
    </row>
    <row r="45" spans="1:11" ht="20.100000000000001" customHeight="1">
      <c r="A45" s="276">
        <v>14</v>
      </c>
      <c r="B45" s="249" t="s">
        <v>100</v>
      </c>
      <c r="C45" s="79">
        <v>50076</v>
      </c>
      <c r="D45" s="83">
        <f>C45</f>
        <v>50076</v>
      </c>
      <c r="E45" s="80" t="s">
        <v>96</v>
      </c>
      <c r="F45" s="260" t="s">
        <v>101</v>
      </c>
      <c r="G45" s="83">
        <f>C45</f>
        <v>50076</v>
      </c>
      <c r="H45" s="81" t="str">
        <f>F45</f>
        <v>บริษัท เอทีพีเค เซอร์วิสมายด์ จำกัด</v>
      </c>
      <c r="I45" s="83">
        <f>C45</f>
        <v>50076</v>
      </c>
      <c r="J45" s="321" t="s">
        <v>98</v>
      </c>
      <c r="K45" s="84" t="s">
        <v>102</v>
      </c>
    </row>
    <row r="46" spans="1:11" ht="20.100000000000001" customHeight="1">
      <c r="A46" s="277"/>
      <c r="B46" s="250"/>
      <c r="C46" s="86"/>
      <c r="D46" s="86"/>
      <c r="E46" s="87"/>
      <c r="F46" s="262"/>
      <c r="G46" s="86"/>
      <c r="H46" s="93"/>
      <c r="I46" s="86"/>
      <c r="J46" s="322"/>
      <c r="K46" s="90">
        <v>45576</v>
      </c>
    </row>
    <row r="47" spans="1:11" ht="20.100000000000001" customHeight="1">
      <c r="A47" s="276">
        <v>15</v>
      </c>
      <c r="B47" s="94" t="s">
        <v>103</v>
      </c>
      <c r="C47" s="95">
        <v>10914</v>
      </c>
      <c r="D47" s="96">
        <f>C47</f>
        <v>10914</v>
      </c>
      <c r="E47" s="97" t="s">
        <v>96</v>
      </c>
      <c r="F47" s="98" t="s">
        <v>104</v>
      </c>
      <c r="G47" s="96">
        <f>C47</f>
        <v>10914</v>
      </c>
      <c r="H47" s="99" t="str">
        <f>F47</f>
        <v>บริษัท สี่มณฑล อุตสาหกรรม จำกัด</v>
      </c>
      <c r="I47" s="96">
        <f>C47</f>
        <v>10914</v>
      </c>
      <c r="J47" s="321" t="s">
        <v>98</v>
      </c>
      <c r="K47" s="84" t="s">
        <v>105</v>
      </c>
    </row>
    <row r="48" spans="1:11" ht="20.100000000000001" customHeight="1">
      <c r="A48" s="277"/>
      <c r="B48" s="100"/>
      <c r="C48" s="86"/>
      <c r="D48" s="86"/>
      <c r="E48" s="101"/>
      <c r="F48" s="88"/>
      <c r="G48" s="86"/>
      <c r="H48" s="89"/>
      <c r="I48" s="86"/>
      <c r="J48" s="322"/>
      <c r="K48" s="90">
        <v>45576</v>
      </c>
    </row>
    <row r="49" spans="1:11" ht="20.100000000000001" customHeight="1">
      <c r="A49" s="276">
        <v>16</v>
      </c>
      <c r="B49" s="249" t="s">
        <v>434</v>
      </c>
      <c r="C49" s="95">
        <v>74900</v>
      </c>
      <c r="D49" s="102">
        <f>C49</f>
        <v>74900</v>
      </c>
      <c r="E49" s="80" t="s">
        <v>96</v>
      </c>
      <c r="F49" s="98" t="s">
        <v>106</v>
      </c>
      <c r="G49" s="102">
        <f>C49</f>
        <v>74900</v>
      </c>
      <c r="H49" s="98" t="s">
        <v>106</v>
      </c>
      <c r="I49" s="102">
        <f>C49</f>
        <v>74900</v>
      </c>
      <c r="J49" s="323" t="s">
        <v>98</v>
      </c>
      <c r="K49" s="84" t="s">
        <v>107</v>
      </c>
    </row>
    <row r="50" spans="1:11" ht="43.5" customHeight="1">
      <c r="A50" s="277"/>
      <c r="B50" s="250"/>
      <c r="C50" s="86"/>
      <c r="D50" s="86"/>
      <c r="E50" s="87"/>
      <c r="F50" s="88"/>
      <c r="G50" s="86"/>
      <c r="H50" s="89"/>
      <c r="I50" s="86"/>
      <c r="J50" s="324"/>
      <c r="K50" s="90">
        <v>45576</v>
      </c>
    </row>
    <row r="51" spans="1:11" ht="20.100000000000001" customHeight="1">
      <c r="A51" s="276">
        <v>17</v>
      </c>
      <c r="B51" s="249" t="s">
        <v>108</v>
      </c>
      <c r="C51" s="95">
        <v>97584</v>
      </c>
      <c r="D51" s="83">
        <f>C51</f>
        <v>97584</v>
      </c>
      <c r="E51" s="319" t="s">
        <v>96</v>
      </c>
      <c r="F51" s="257" t="s">
        <v>109</v>
      </c>
      <c r="G51" s="83">
        <f>C51</f>
        <v>97584</v>
      </c>
      <c r="H51" s="249" t="str">
        <f>F51</f>
        <v>บริษัท 168 อินเตอร์เนชั่นแนลเทรด จำกัด</v>
      </c>
      <c r="I51" s="83">
        <f>C51</f>
        <v>97584</v>
      </c>
      <c r="J51" s="321" t="s">
        <v>98</v>
      </c>
      <c r="K51" s="84" t="s">
        <v>110</v>
      </c>
    </row>
    <row r="52" spans="1:11" ht="20.100000000000001" customHeight="1">
      <c r="A52" s="277"/>
      <c r="B52" s="250"/>
      <c r="C52" s="86"/>
      <c r="D52" s="86"/>
      <c r="E52" s="320"/>
      <c r="F52" s="259"/>
      <c r="G52" s="86"/>
      <c r="H52" s="250"/>
      <c r="I52" s="86"/>
      <c r="J52" s="322"/>
      <c r="K52" s="90">
        <v>45576</v>
      </c>
    </row>
    <row r="53" spans="1:11" ht="20.100000000000001" customHeight="1">
      <c r="A53" s="276">
        <v>18</v>
      </c>
      <c r="B53" s="257" t="s">
        <v>111</v>
      </c>
      <c r="C53" s="334" t="s">
        <v>112</v>
      </c>
      <c r="D53" s="336" t="s">
        <v>113</v>
      </c>
      <c r="E53" s="338" t="s">
        <v>114</v>
      </c>
      <c r="F53" s="104" t="s">
        <v>115</v>
      </c>
      <c r="G53" s="105" t="s">
        <v>116</v>
      </c>
      <c r="H53" s="325" t="s">
        <v>117</v>
      </c>
      <c r="I53" s="336" t="s">
        <v>118</v>
      </c>
      <c r="J53" s="351" t="s">
        <v>119</v>
      </c>
      <c r="K53" s="325" t="s">
        <v>120</v>
      </c>
    </row>
    <row r="54" spans="1:11" ht="96.75" customHeight="1">
      <c r="A54" s="277"/>
      <c r="B54" s="259"/>
      <c r="C54" s="335"/>
      <c r="D54" s="337"/>
      <c r="E54" s="339"/>
      <c r="F54" s="117" t="s">
        <v>121</v>
      </c>
      <c r="G54" s="105" t="s">
        <v>122</v>
      </c>
      <c r="H54" s="326"/>
      <c r="I54" s="337"/>
      <c r="J54" s="353"/>
      <c r="K54" s="326"/>
    </row>
    <row r="55" spans="1:11" ht="20.100000000000001" customHeight="1">
      <c r="A55" s="276">
        <v>19</v>
      </c>
      <c r="B55" s="327" t="s">
        <v>123</v>
      </c>
      <c r="C55" s="328" t="s">
        <v>124</v>
      </c>
      <c r="D55" s="328" t="s">
        <v>124</v>
      </c>
      <c r="E55" s="329" t="s">
        <v>114</v>
      </c>
      <c r="F55" s="108" t="s">
        <v>115</v>
      </c>
      <c r="G55" s="109" t="s">
        <v>125</v>
      </c>
      <c r="H55" s="330" t="s">
        <v>117</v>
      </c>
      <c r="I55" s="331" t="s">
        <v>125</v>
      </c>
      <c r="J55" s="332" t="s">
        <v>119</v>
      </c>
      <c r="K55" s="333" t="s">
        <v>126</v>
      </c>
    </row>
    <row r="56" spans="1:11" ht="20.100000000000001" customHeight="1">
      <c r="A56" s="280"/>
      <c r="B56" s="327"/>
      <c r="C56" s="328"/>
      <c r="D56" s="328"/>
      <c r="E56" s="329"/>
      <c r="F56" s="112" t="s">
        <v>127</v>
      </c>
      <c r="G56" s="113" t="s">
        <v>128</v>
      </c>
      <c r="H56" s="330"/>
      <c r="I56" s="331"/>
      <c r="J56" s="332"/>
      <c r="K56" s="333"/>
    </row>
    <row r="57" spans="1:11" ht="20.100000000000001" customHeight="1">
      <c r="A57" s="280"/>
      <c r="B57" s="327"/>
      <c r="C57" s="328"/>
      <c r="D57" s="328"/>
      <c r="E57" s="329"/>
      <c r="F57" s="114" t="s">
        <v>129</v>
      </c>
      <c r="G57" s="113" t="s">
        <v>130</v>
      </c>
      <c r="H57" s="330"/>
      <c r="I57" s="331"/>
      <c r="J57" s="332"/>
      <c r="K57" s="333"/>
    </row>
    <row r="58" spans="1:11" ht="20.100000000000001" customHeight="1">
      <c r="A58" s="280"/>
      <c r="B58" s="327"/>
      <c r="C58" s="328"/>
      <c r="D58" s="328"/>
      <c r="E58" s="329"/>
      <c r="F58" s="108" t="s">
        <v>131</v>
      </c>
      <c r="G58" s="109" t="s">
        <v>132</v>
      </c>
      <c r="H58" s="330"/>
      <c r="I58" s="331"/>
      <c r="J58" s="332"/>
      <c r="K58" s="333"/>
    </row>
    <row r="59" spans="1:11" ht="20.100000000000001" customHeight="1">
      <c r="A59" s="280"/>
      <c r="B59" s="327"/>
      <c r="C59" s="328"/>
      <c r="D59" s="328"/>
      <c r="E59" s="329"/>
      <c r="F59" s="108" t="s">
        <v>133</v>
      </c>
      <c r="G59" s="109" t="s">
        <v>134</v>
      </c>
      <c r="H59" s="330"/>
      <c r="I59" s="331"/>
      <c r="J59" s="332"/>
      <c r="K59" s="333"/>
    </row>
    <row r="60" spans="1:11" ht="20.100000000000001" customHeight="1">
      <c r="A60" s="277"/>
      <c r="B60" s="327"/>
      <c r="C60" s="328"/>
      <c r="D60" s="328"/>
      <c r="E60" s="329"/>
      <c r="F60" s="108" t="s">
        <v>135</v>
      </c>
      <c r="G60" s="109" t="s">
        <v>136</v>
      </c>
      <c r="H60" s="330"/>
      <c r="I60" s="331"/>
      <c r="J60" s="332"/>
      <c r="K60" s="333"/>
    </row>
    <row r="61" spans="1:11" ht="20.100000000000001" customHeight="1">
      <c r="A61" s="124">
        <v>20</v>
      </c>
      <c r="B61" s="115" t="s">
        <v>137</v>
      </c>
      <c r="C61" s="105" t="s">
        <v>138</v>
      </c>
      <c r="D61" s="105" t="s">
        <v>139</v>
      </c>
      <c r="E61" s="116" t="s">
        <v>140</v>
      </c>
      <c r="F61" s="117" t="s">
        <v>141</v>
      </c>
      <c r="G61" s="105" t="s">
        <v>142</v>
      </c>
      <c r="H61" s="117" t="s">
        <v>141</v>
      </c>
      <c r="I61" s="105" t="s">
        <v>142</v>
      </c>
      <c r="J61" s="110" t="s">
        <v>143</v>
      </c>
      <c r="K61" s="117" t="s">
        <v>144</v>
      </c>
    </row>
    <row r="62" spans="1:11" ht="20.100000000000001" customHeight="1">
      <c r="A62" s="276">
        <v>21</v>
      </c>
      <c r="B62" s="341" t="s">
        <v>145</v>
      </c>
      <c r="C62" s="354" t="s">
        <v>146</v>
      </c>
      <c r="D62" s="344" t="s">
        <v>147</v>
      </c>
      <c r="E62" s="347" t="s">
        <v>114</v>
      </c>
      <c r="F62" s="111" t="s">
        <v>115</v>
      </c>
      <c r="G62" s="118" t="s">
        <v>148</v>
      </c>
      <c r="H62" s="341" t="s">
        <v>117</v>
      </c>
      <c r="I62" s="336" t="s">
        <v>149</v>
      </c>
      <c r="J62" s="351" t="s">
        <v>119</v>
      </c>
      <c r="K62" s="325" t="s">
        <v>150</v>
      </c>
    </row>
    <row r="63" spans="1:11" ht="20.100000000000001" customHeight="1">
      <c r="A63" s="280"/>
      <c r="B63" s="342"/>
      <c r="C63" s="355"/>
      <c r="D63" s="345"/>
      <c r="E63" s="348"/>
      <c r="F63" s="119" t="s">
        <v>151</v>
      </c>
      <c r="G63" s="107" t="s">
        <v>152</v>
      </c>
      <c r="H63" s="342"/>
      <c r="I63" s="350"/>
      <c r="J63" s="352"/>
      <c r="K63" s="340"/>
    </row>
    <row r="64" spans="1:11" ht="20.100000000000001" customHeight="1">
      <c r="A64" s="277"/>
      <c r="B64" s="343"/>
      <c r="C64" s="356"/>
      <c r="D64" s="346"/>
      <c r="E64" s="349"/>
      <c r="F64" s="119" t="s">
        <v>153</v>
      </c>
      <c r="G64" s="107" t="s">
        <v>154</v>
      </c>
      <c r="H64" s="343"/>
      <c r="I64" s="337"/>
      <c r="J64" s="353"/>
      <c r="K64" s="326"/>
    </row>
    <row r="65" spans="1:11" ht="20.100000000000001" customHeight="1">
      <c r="A65" s="276">
        <v>22</v>
      </c>
      <c r="B65" s="341" t="s">
        <v>155</v>
      </c>
      <c r="C65" s="344" t="s">
        <v>156</v>
      </c>
      <c r="D65" s="344" t="s">
        <v>156</v>
      </c>
      <c r="E65" s="347" t="s">
        <v>114</v>
      </c>
      <c r="F65" s="111" t="s">
        <v>115</v>
      </c>
      <c r="G65" s="105" t="s">
        <v>157</v>
      </c>
      <c r="H65" s="341" t="s">
        <v>117</v>
      </c>
      <c r="I65" s="336" t="s">
        <v>157</v>
      </c>
      <c r="J65" s="351" t="s">
        <v>119</v>
      </c>
      <c r="K65" s="325" t="s">
        <v>158</v>
      </c>
    </row>
    <row r="66" spans="1:11" ht="20.100000000000001" customHeight="1">
      <c r="A66" s="280"/>
      <c r="B66" s="342"/>
      <c r="C66" s="345"/>
      <c r="D66" s="345"/>
      <c r="E66" s="348"/>
      <c r="F66" s="111" t="s">
        <v>121</v>
      </c>
      <c r="G66" s="105" t="s">
        <v>159</v>
      </c>
      <c r="H66" s="342"/>
      <c r="I66" s="350"/>
      <c r="J66" s="352"/>
      <c r="K66" s="340"/>
    </row>
    <row r="67" spans="1:11" ht="20.100000000000001" customHeight="1">
      <c r="A67" s="280"/>
      <c r="B67" s="342"/>
      <c r="C67" s="345"/>
      <c r="D67" s="345"/>
      <c r="E67" s="348"/>
      <c r="F67" s="111" t="s">
        <v>160</v>
      </c>
      <c r="G67" s="105" t="s">
        <v>161</v>
      </c>
      <c r="H67" s="342"/>
      <c r="I67" s="350"/>
      <c r="J67" s="352"/>
      <c r="K67" s="340"/>
    </row>
    <row r="68" spans="1:11" ht="20.100000000000001" customHeight="1">
      <c r="A68" s="277"/>
      <c r="B68" s="343"/>
      <c r="C68" s="346"/>
      <c r="D68" s="346"/>
      <c r="E68" s="349"/>
      <c r="F68" s="111" t="s">
        <v>162</v>
      </c>
      <c r="G68" s="105" t="s">
        <v>163</v>
      </c>
      <c r="H68" s="343"/>
      <c r="I68" s="337"/>
      <c r="J68" s="353"/>
      <c r="K68" s="326"/>
    </row>
    <row r="69" spans="1:11" ht="20.100000000000001" customHeight="1">
      <c r="A69" s="124">
        <v>23</v>
      </c>
      <c r="B69" s="111" t="s">
        <v>164</v>
      </c>
      <c r="C69" s="105" t="s">
        <v>165</v>
      </c>
      <c r="D69" s="105" t="s">
        <v>165</v>
      </c>
      <c r="E69" s="120" t="s">
        <v>114</v>
      </c>
      <c r="F69" s="111" t="s">
        <v>166</v>
      </c>
      <c r="G69" s="105" t="s">
        <v>167</v>
      </c>
      <c r="H69" s="111" t="s">
        <v>166</v>
      </c>
      <c r="I69" s="105" t="s">
        <v>168</v>
      </c>
      <c r="J69" s="110" t="s">
        <v>169</v>
      </c>
      <c r="K69" s="117" t="s">
        <v>170</v>
      </c>
    </row>
    <row r="70" spans="1:11" ht="20.100000000000001" customHeight="1">
      <c r="A70" s="276">
        <v>24</v>
      </c>
      <c r="B70" s="341" t="s">
        <v>171</v>
      </c>
      <c r="C70" s="344" t="s">
        <v>172</v>
      </c>
      <c r="D70" s="344" t="s">
        <v>172</v>
      </c>
      <c r="E70" s="347" t="s">
        <v>114</v>
      </c>
      <c r="F70" s="111" t="s">
        <v>173</v>
      </c>
      <c r="G70" s="105" t="s">
        <v>174</v>
      </c>
      <c r="H70" s="341" t="s">
        <v>175</v>
      </c>
      <c r="I70" s="336" t="s">
        <v>176</v>
      </c>
      <c r="J70" s="351" t="s">
        <v>119</v>
      </c>
      <c r="K70" s="325" t="s">
        <v>177</v>
      </c>
    </row>
    <row r="71" spans="1:11" ht="20.100000000000001" customHeight="1">
      <c r="A71" s="280"/>
      <c r="B71" s="342"/>
      <c r="C71" s="345"/>
      <c r="D71" s="345"/>
      <c r="E71" s="348"/>
      <c r="F71" s="111" t="s">
        <v>178</v>
      </c>
      <c r="G71" s="105" t="s">
        <v>179</v>
      </c>
      <c r="H71" s="342"/>
      <c r="I71" s="350"/>
      <c r="J71" s="352"/>
      <c r="K71" s="340"/>
    </row>
    <row r="72" spans="1:11" ht="20.100000000000001" customHeight="1">
      <c r="A72" s="280"/>
      <c r="B72" s="342"/>
      <c r="C72" s="345"/>
      <c r="D72" s="345"/>
      <c r="E72" s="348"/>
      <c r="F72" s="111" t="s">
        <v>180</v>
      </c>
      <c r="G72" s="105" t="s">
        <v>181</v>
      </c>
      <c r="H72" s="342"/>
      <c r="I72" s="350"/>
      <c r="J72" s="352"/>
      <c r="K72" s="340"/>
    </row>
    <row r="73" spans="1:11" ht="20.100000000000001" customHeight="1">
      <c r="A73" s="280"/>
      <c r="B73" s="342"/>
      <c r="C73" s="345"/>
      <c r="D73" s="345"/>
      <c r="E73" s="348"/>
      <c r="F73" s="111" t="s">
        <v>182</v>
      </c>
      <c r="G73" s="105" t="s">
        <v>183</v>
      </c>
      <c r="H73" s="342"/>
      <c r="I73" s="350"/>
      <c r="J73" s="352"/>
      <c r="K73" s="340"/>
    </row>
    <row r="74" spans="1:11" ht="45.75" customHeight="1">
      <c r="A74" s="277"/>
      <c r="B74" s="343"/>
      <c r="C74" s="346"/>
      <c r="D74" s="346"/>
      <c r="E74" s="349"/>
      <c r="F74" s="111" t="s">
        <v>184</v>
      </c>
      <c r="G74" s="105" t="s">
        <v>185</v>
      </c>
      <c r="H74" s="343"/>
      <c r="I74" s="337"/>
      <c r="J74" s="353"/>
      <c r="K74" s="326"/>
    </row>
    <row r="75" spans="1:11" ht="20.100000000000001" customHeight="1">
      <c r="A75" s="276">
        <v>25</v>
      </c>
      <c r="B75" s="357" t="s">
        <v>186</v>
      </c>
      <c r="C75" s="359" t="s">
        <v>187</v>
      </c>
      <c r="D75" s="359" t="s">
        <v>188</v>
      </c>
      <c r="E75" s="351" t="s">
        <v>114</v>
      </c>
      <c r="F75" s="112" t="s">
        <v>189</v>
      </c>
      <c r="G75" s="118" t="s">
        <v>190</v>
      </c>
      <c r="H75" s="357" t="s">
        <v>191</v>
      </c>
      <c r="I75" s="361" t="s">
        <v>192</v>
      </c>
      <c r="J75" s="351" t="s">
        <v>193</v>
      </c>
      <c r="K75" s="341" t="s">
        <v>194</v>
      </c>
    </row>
    <row r="76" spans="1:11" ht="20.100000000000001" customHeight="1">
      <c r="A76" s="277"/>
      <c r="B76" s="358"/>
      <c r="C76" s="360"/>
      <c r="D76" s="360"/>
      <c r="E76" s="353"/>
      <c r="F76" s="122" t="s">
        <v>195</v>
      </c>
      <c r="G76" s="123" t="s">
        <v>196</v>
      </c>
      <c r="H76" s="358"/>
      <c r="I76" s="362"/>
      <c r="J76" s="353"/>
      <c r="K76" s="343"/>
    </row>
    <row r="77" spans="1:11" ht="20.100000000000001" customHeight="1">
      <c r="A77" s="276">
        <v>26</v>
      </c>
      <c r="B77" s="357" t="s">
        <v>197</v>
      </c>
      <c r="C77" s="359" t="s">
        <v>198</v>
      </c>
      <c r="D77" s="359" t="s">
        <v>198</v>
      </c>
      <c r="E77" s="351" t="s">
        <v>114</v>
      </c>
      <c r="F77" s="112" t="s">
        <v>199</v>
      </c>
      <c r="G77" s="118" t="s">
        <v>200</v>
      </c>
      <c r="H77" s="357" t="s">
        <v>201</v>
      </c>
      <c r="I77" s="361" t="s">
        <v>202</v>
      </c>
      <c r="J77" s="351" t="s">
        <v>203</v>
      </c>
      <c r="K77" s="341" t="s">
        <v>204</v>
      </c>
    </row>
    <row r="78" spans="1:11" ht="20.100000000000001" customHeight="1">
      <c r="A78" s="277"/>
      <c r="B78" s="358"/>
      <c r="C78" s="360"/>
      <c r="D78" s="360"/>
      <c r="E78" s="353"/>
      <c r="F78" s="117" t="s">
        <v>205</v>
      </c>
      <c r="G78" s="123" t="s">
        <v>206</v>
      </c>
      <c r="H78" s="358"/>
      <c r="I78" s="362"/>
      <c r="J78" s="353"/>
      <c r="K78" s="343"/>
    </row>
    <row r="79" spans="1:11" ht="20.100000000000001" customHeight="1">
      <c r="A79" s="276">
        <v>27</v>
      </c>
      <c r="B79" s="341" t="s">
        <v>207</v>
      </c>
      <c r="C79" s="344" t="s">
        <v>208</v>
      </c>
      <c r="D79" s="344" t="s">
        <v>209</v>
      </c>
      <c r="E79" s="347" t="s">
        <v>114</v>
      </c>
      <c r="F79" s="111" t="s">
        <v>210</v>
      </c>
      <c r="G79" s="105" t="s">
        <v>211</v>
      </c>
      <c r="H79" s="341" t="s">
        <v>212</v>
      </c>
      <c r="I79" s="336" t="s">
        <v>213</v>
      </c>
      <c r="J79" s="351" t="s">
        <v>119</v>
      </c>
      <c r="K79" s="325" t="s">
        <v>214</v>
      </c>
    </row>
    <row r="80" spans="1:11" ht="20.100000000000001" customHeight="1">
      <c r="A80" s="280"/>
      <c r="B80" s="342"/>
      <c r="C80" s="345"/>
      <c r="D80" s="345"/>
      <c r="E80" s="348"/>
      <c r="F80" s="111" t="s">
        <v>215</v>
      </c>
      <c r="G80" s="105" t="s">
        <v>216</v>
      </c>
      <c r="H80" s="342"/>
      <c r="I80" s="350"/>
      <c r="J80" s="352"/>
      <c r="K80" s="340"/>
    </row>
    <row r="81" spans="1:12" ht="20.100000000000001" customHeight="1">
      <c r="A81" s="280"/>
      <c r="B81" s="342"/>
      <c r="C81" s="345"/>
      <c r="D81" s="345"/>
      <c r="E81" s="348"/>
      <c r="F81" s="111" t="s">
        <v>217</v>
      </c>
      <c r="G81" s="105" t="s">
        <v>218</v>
      </c>
      <c r="H81" s="342"/>
      <c r="I81" s="350"/>
      <c r="J81" s="352"/>
      <c r="K81" s="340"/>
    </row>
    <row r="82" spans="1:12" ht="20.100000000000001" customHeight="1">
      <c r="A82" s="277"/>
      <c r="B82" s="343"/>
      <c r="C82" s="346"/>
      <c r="D82" s="346"/>
      <c r="E82" s="349"/>
      <c r="F82" s="111" t="s">
        <v>219</v>
      </c>
      <c r="G82" s="105" t="s">
        <v>220</v>
      </c>
      <c r="H82" s="343"/>
      <c r="I82" s="337"/>
      <c r="J82" s="353"/>
      <c r="K82" s="326"/>
    </row>
    <row r="83" spans="1:12" ht="20.100000000000001" customHeight="1">
      <c r="A83" s="276">
        <v>28</v>
      </c>
      <c r="B83" s="251" t="s">
        <v>435</v>
      </c>
      <c r="C83" s="159"/>
      <c r="D83" s="142"/>
      <c r="E83" s="143" t="s">
        <v>221</v>
      </c>
      <c r="F83" s="144" t="s">
        <v>222</v>
      </c>
      <c r="G83" s="145" t="s">
        <v>223</v>
      </c>
      <c r="H83" s="144"/>
      <c r="I83" s="146"/>
      <c r="J83" s="147" t="s">
        <v>224</v>
      </c>
      <c r="K83" s="148" t="s">
        <v>225</v>
      </c>
      <c r="L83" s="125"/>
    </row>
    <row r="84" spans="1:12" ht="20.100000000000001" customHeight="1">
      <c r="A84" s="280"/>
      <c r="B84" s="252"/>
      <c r="C84" s="159"/>
      <c r="D84" s="142"/>
      <c r="E84" s="149"/>
      <c r="F84" s="144" t="s">
        <v>226</v>
      </c>
      <c r="G84" s="145" t="s">
        <v>227</v>
      </c>
      <c r="H84" s="144"/>
      <c r="I84" s="146"/>
      <c r="J84" s="147" t="s">
        <v>228</v>
      </c>
      <c r="K84" s="150"/>
      <c r="L84" s="125"/>
    </row>
    <row r="85" spans="1:12" ht="20.100000000000001" customHeight="1">
      <c r="A85" s="277"/>
      <c r="B85" s="253"/>
      <c r="C85" s="152"/>
      <c r="D85" s="152"/>
      <c r="E85" s="153"/>
      <c r="F85" s="154"/>
      <c r="G85" s="155"/>
      <c r="H85" s="154"/>
      <c r="I85" s="152"/>
      <c r="J85" s="156"/>
      <c r="K85" s="151"/>
      <c r="L85" s="125"/>
    </row>
    <row r="86" spans="1:12" ht="20.100000000000001" customHeight="1">
      <c r="A86" s="276">
        <v>29</v>
      </c>
      <c r="B86" s="150" t="s">
        <v>229</v>
      </c>
      <c r="C86" s="157" t="s">
        <v>230</v>
      </c>
      <c r="D86" s="157">
        <v>3253805.8</v>
      </c>
      <c r="E86" s="149" t="s">
        <v>20</v>
      </c>
      <c r="F86" s="144" t="s">
        <v>231</v>
      </c>
      <c r="G86" s="145" t="s">
        <v>232</v>
      </c>
      <c r="H86" s="144" t="s">
        <v>231</v>
      </c>
      <c r="I86" s="145" t="s">
        <v>233</v>
      </c>
      <c r="J86" s="363" t="s">
        <v>234</v>
      </c>
      <c r="K86" s="158" t="s">
        <v>235</v>
      </c>
      <c r="L86" s="125"/>
    </row>
    <row r="87" spans="1:12" ht="20.100000000000001" customHeight="1">
      <c r="A87" s="280"/>
      <c r="B87" s="150" t="s">
        <v>236</v>
      </c>
      <c r="C87" s="142"/>
      <c r="D87" s="142"/>
      <c r="E87" s="149" t="s">
        <v>237</v>
      </c>
      <c r="F87" s="144"/>
      <c r="G87" s="159"/>
      <c r="H87" s="144"/>
      <c r="I87" s="159"/>
      <c r="J87" s="364"/>
      <c r="K87" s="158" t="s">
        <v>238</v>
      </c>
      <c r="L87" s="125"/>
    </row>
    <row r="88" spans="1:12" ht="40.5" customHeight="1">
      <c r="A88" s="276">
        <v>30</v>
      </c>
      <c r="B88" s="370" t="s">
        <v>397</v>
      </c>
      <c r="C88" s="163" t="s">
        <v>239</v>
      </c>
      <c r="D88" s="163" t="s">
        <v>239</v>
      </c>
      <c r="E88" s="164" t="s">
        <v>240</v>
      </c>
      <c r="F88" s="165" t="s">
        <v>241</v>
      </c>
      <c r="G88" s="166" t="s">
        <v>242</v>
      </c>
      <c r="H88" s="165" t="s">
        <v>241</v>
      </c>
      <c r="I88" s="166" t="s">
        <v>239</v>
      </c>
      <c r="J88" s="365" t="s">
        <v>234</v>
      </c>
      <c r="K88" s="167" t="s">
        <v>243</v>
      </c>
      <c r="L88" s="125"/>
    </row>
    <row r="89" spans="1:12" ht="20.100000000000001" customHeight="1">
      <c r="A89" s="277"/>
      <c r="B89" s="371"/>
      <c r="C89" s="166"/>
      <c r="D89" s="166"/>
      <c r="E89" s="164"/>
      <c r="F89" s="165"/>
      <c r="G89" s="166"/>
      <c r="H89" s="165"/>
      <c r="I89" s="166"/>
      <c r="J89" s="366"/>
      <c r="K89" s="168" t="s">
        <v>244</v>
      </c>
      <c r="L89" s="125"/>
    </row>
    <row r="90" spans="1:12" ht="20.100000000000001" customHeight="1">
      <c r="A90" s="276">
        <v>31</v>
      </c>
      <c r="B90" s="188" t="s">
        <v>245</v>
      </c>
      <c r="C90" s="163" t="s">
        <v>246</v>
      </c>
      <c r="D90" s="163" t="s">
        <v>246</v>
      </c>
      <c r="E90" s="169" t="s">
        <v>114</v>
      </c>
      <c r="F90" s="170" t="s">
        <v>247</v>
      </c>
      <c r="G90" s="163" t="s">
        <v>246</v>
      </c>
      <c r="H90" s="170" t="s">
        <v>247</v>
      </c>
      <c r="I90" s="163" t="s">
        <v>248</v>
      </c>
      <c r="J90" s="365" t="s">
        <v>234</v>
      </c>
      <c r="K90" s="167" t="s">
        <v>249</v>
      </c>
      <c r="L90" s="125"/>
    </row>
    <row r="91" spans="1:12" ht="20.100000000000001" customHeight="1">
      <c r="A91" s="277"/>
      <c r="B91" s="189"/>
      <c r="C91" s="171"/>
      <c r="D91" s="166"/>
      <c r="E91" s="143" t="s">
        <v>221</v>
      </c>
      <c r="F91" s="165"/>
      <c r="G91" s="171"/>
      <c r="H91" s="172"/>
      <c r="I91" s="171"/>
      <c r="J91" s="366"/>
      <c r="K91" s="168" t="s">
        <v>250</v>
      </c>
    </row>
    <row r="92" spans="1:12" ht="20.100000000000001" customHeight="1">
      <c r="A92" s="276">
        <v>32</v>
      </c>
      <c r="B92" s="190" t="s">
        <v>251</v>
      </c>
      <c r="C92" s="182" t="s">
        <v>252</v>
      </c>
      <c r="D92" s="182" t="s">
        <v>253</v>
      </c>
      <c r="E92" s="127" t="s">
        <v>254</v>
      </c>
      <c r="F92" s="128" t="s">
        <v>255</v>
      </c>
      <c r="G92" s="183" t="s">
        <v>256</v>
      </c>
      <c r="H92" s="128" t="s">
        <v>255</v>
      </c>
      <c r="I92" s="129" t="s">
        <v>257</v>
      </c>
      <c r="J92" s="367" t="s">
        <v>234</v>
      </c>
      <c r="K92" s="131" t="s">
        <v>249</v>
      </c>
      <c r="L92" s="125"/>
    </row>
    <row r="93" spans="1:12" ht="20.100000000000001" customHeight="1">
      <c r="A93" s="277"/>
      <c r="B93" s="191"/>
      <c r="C93" s="133"/>
      <c r="D93" s="133"/>
      <c r="E93" s="134" t="s">
        <v>221</v>
      </c>
      <c r="F93" s="135"/>
      <c r="G93" s="173"/>
      <c r="H93" s="135"/>
      <c r="I93" s="136"/>
      <c r="J93" s="368"/>
      <c r="K93" s="138" t="s">
        <v>258</v>
      </c>
      <c r="L93" s="125"/>
    </row>
    <row r="94" spans="1:12" ht="20.100000000000001" customHeight="1">
      <c r="A94" s="276">
        <v>33</v>
      </c>
      <c r="B94" s="257" t="s">
        <v>398</v>
      </c>
      <c r="C94" s="254" t="s">
        <v>259</v>
      </c>
      <c r="D94" s="254" t="s">
        <v>260</v>
      </c>
      <c r="E94" s="257" t="s">
        <v>436</v>
      </c>
      <c r="F94" s="260" t="s">
        <v>261</v>
      </c>
      <c r="G94" s="263" t="s">
        <v>262</v>
      </c>
      <c r="H94" s="260" t="s">
        <v>261</v>
      </c>
      <c r="I94" s="263" t="s">
        <v>263</v>
      </c>
      <c r="J94" s="257" t="s">
        <v>234</v>
      </c>
      <c r="K94" s="221" t="s">
        <v>264</v>
      </c>
      <c r="L94" s="125"/>
    </row>
    <row r="95" spans="1:12" ht="20.100000000000001" customHeight="1">
      <c r="A95" s="280"/>
      <c r="B95" s="258"/>
      <c r="C95" s="255"/>
      <c r="D95" s="255"/>
      <c r="E95" s="258"/>
      <c r="F95" s="261"/>
      <c r="G95" s="264"/>
      <c r="H95" s="261"/>
      <c r="I95" s="264"/>
      <c r="J95" s="258"/>
      <c r="K95" s="222" t="s">
        <v>265</v>
      </c>
      <c r="L95" s="125"/>
    </row>
    <row r="96" spans="1:12" ht="20.100000000000001" customHeight="1">
      <c r="A96" s="280"/>
      <c r="B96" s="258"/>
      <c r="C96" s="255"/>
      <c r="D96" s="255"/>
      <c r="E96" s="258"/>
      <c r="F96" s="261"/>
      <c r="G96" s="264"/>
      <c r="H96" s="261"/>
      <c r="I96" s="264"/>
      <c r="J96" s="258"/>
      <c r="K96" s="222"/>
      <c r="L96" s="125"/>
    </row>
    <row r="97" spans="1:13" ht="20.100000000000001" customHeight="1">
      <c r="A97" s="280"/>
      <c r="B97" s="258"/>
      <c r="C97" s="255"/>
      <c r="D97" s="255"/>
      <c r="E97" s="258"/>
      <c r="F97" s="261"/>
      <c r="G97" s="264"/>
      <c r="H97" s="261"/>
      <c r="I97" s="264"/>
      <c r="J97" s="258"/>
      <c r="K97" s="222"/>
      <c r="L97" s="125"/>
    </row>
    <row r="98" spans="1:13" ht="90.75" customHeight="1">
      <c r="A98" s="277"/>
      <c r="B98" s="259"/>
      <c r="C98" s="256"/>
      <c r="D98" s="256"/>
      <c r="E98" s="259"/>
      <c r="F98" s="262"/>
      <c r="G98" s="265"/>
      <c r="H98" s="262"/>
      <c r="I98" s="265"/>
      <c r="J98" s="259"/>
      <c r="K98" s="192"/>
      <c r="L98" s="125"/>
    </row>
    <row r="99" spans="1:13" ht="20.100000000000001" customHeight="1">
      <c r="A99" s="276">
        <v>34</v>
      </c>
      <c r="B99" s="191" t="s">
        <v>266</v>
      </c>
      <c r="C99" s="133" t="s">
        <v>267</v>
      </c>
      <c r="D99" s="194" t="s">
        <v>268</v>
      </c>
      <c r="E99" s="216" t="s">
        <v>254</v>
      </c>
      <c r="F99" s="187" t="s">
        <v>269</v>
      </c>
      <c r="G99" s="195" t="s">
        <v>270</v>
      </c>
      <c r="H99" s="187" t="s">
        <v>269</v>
      </c>
      <c r="I99" s="136" t="s">
        <v>271</v>
      </c>
      <c r="J99" s="184" t="s">
        <v>234</v>
      </c>
      <c r="K99" s="131" t="s">
        <v>272</v>
      </c>
      <c r="L99" s="125"/>
    </row>
    <row r="100" spans="1:13" ht="36.75" customHeight="1">
      <c r="A100" s="280"/>
      <c r="B100" s="191"/>
      <c r="C100" s="133" t="s">
        <v>273</v>
      </c>
      <c r="D100" s="194" t="s">
        <v>273</v>
      </c>
      <c r="E100" s="217"/>
      <c r="F100" s="203"/>
      <c r="G100" s="195" t="s">
        <v>273</v>
      </c>
      <c r="H100" s="203"/>
      <c r="I100" s="136" t="s">
        <v>273</v>
      </c>
      <c r="J100" s="184"/>
      <c r="K100" s="138" t="s">
        <v>274</v>
      </c>
      <c r="L100" s="125"/>
    </row>
    <row r="101" spans="1:13" ht="20.100000000000001" customHeight="1">
      <c r="A101" s="276">
        <v>35</v>
      </c>
      <c r="B101" s="218" t="s">
        <v>399</v>
      </c>
      <c r="C101" s="174" t="s">
        <v>275</v>
      </c>
      <c r="D101" s="174" t="s">
        <v>276</v>
      </c>
      <c r="E101" s="164" t="s">
        <v>240</v>
      </c>
      <c r="F101" s="144" t="s">
        <v>277</v>
      </c>
      <c r="G101" s="175" t="s">
        <v>278</v>
      </c>
      <c r="H101" s="144" t="s">
        <v>279</v>
      </c>
      <c r="I101" s="175" t="s">
        <v>280</v>
      </c>
      <c r="J101" s="176" t="s">
        <v>281</v>
      </c>
      <c r="K101" s="177" t="s">
        <v>282</v>
      </c>
      <c r="L101" s="125"/>
    </row>
    <row r="102" spans="1:13" ht="20.100000000000001" customHeight="1">
      <c r="A102" s="280"/>
      <c r="B102" s="219"/>
      <c r="C102" s="142"/>
      <c r="D102" s="142"/>
      <c r="E102" s="149"/>
      <c r="F102" s="144" t="s">
        <v>283</v>
      </c>
      <c r="G102" s="159" t="s">
        <v>284</v>
      </c>
      <c r="H102" s="144"/>
      <c r="I102" s="159"/>
      <c r="J102" s="164"/>
      <c r="K102" s="158" t="s">
        <v>285</v>
      </c>
      <c r="L102" s="125"/>
    </row>
    <row r="103" spans="1:13" ht="24" customHeight="1">
      <c r="A103" s="277"/>
      <c r="B103" s="220"/>
      <c r="C103" s="142"/>
      <c r="D103" s="142"/>
      <c r="E103" s="149"/>
      <c r="F103" s="178" t="s">
        <v>286</v>
      </c>
      <c r="G103" s="159" t="s">
        <v>287</v>
      </c>
      <c r="H103" s="144"/>
      <c r="I103" s="159"/>
      <c r="J103" s="164"/>
      <c r="K103" s="158"/>
      <c r="L103" s="125"/>
    </row>
    <row r="104" spans="1:13" ht="20.100000000000001" customHeight="1">
      <c r="A104" s="276">
        <v>36</v>
      </c>
      <c r="B104" s="375" t="s">
        <v>292</v>
      </c>
      <c r="C104" s="179" t="s">
        <v>288</v>
      </c>
      <c r="D104" s="174" t="s">
        <v>289</v>
      </c>
      <c r="E104" s="176" t="s">
        <v>20</v>
      </c>
      <c r="F104" s="180" t="s">
        <v>290</v>
      </c>
      <c r="G104" s="179">
        <v>96933.440000000002</v>
      </c>
      <c r="H104" s="180" t="s">
        <v>290</v>
      </c>
      <c r="I104" s="179">
        <v>96933.440000000002</v>
      </c>
      <c r="J104" s="363" t="s">
        <v>234</v>
      </c>
      <c r="K104" s="177" t="s">
        <v>291</v>
      </c>
      <c r="L104" s="125"/>
      <c r="M104" s="125"/>
    </row>
    <row r="105" spans="1:13" ht="20.100000000000001" customHeight="1">
      <c r="A105" s="280"/>
      <c r="B105" s="376"/>
      <c r="C105" s="159"/>
      <c r="D105" s="142"/>
      <c r="E105" s="149" t="s">
        <v>293</v>
      </c>
      <c r="F105" s="144"/>
      <c r="G105" s="159"/>
      <c r="H105" s="144"/>
      <c r="I105" s="159"/>
      <c r="J105" s="364"/>
      <c r="K105" s="158" t="s">
        <v>294</v>
      </c>
      <c r="L105" s="125"/>
      <c r="M105" s="125"/>
    </row>
    <row r="106" spans="1:13" ht="20.100000000000001" customHeight="1">
      <c r="A106" s="277"/>
      <c r="B106" s="377"/>
      <c r="C106" s="152"/>
      <c r="D106" s="161"/>
      <c r="E106" s="162"/>
      <c r="F106" s="154"/>
      <c r="G106" s="152"/>
      <c r="H106" s="154"/>
      <c r="I106" s="152"/>
      <c r="J106" s="372"/>
      <c r="K106" s="160"/>
      <c r="L106" s="125"/>
      <c r="M106" s="125"/>
    </row>
    <row r="107" spans="1:13" ht="20.100000000000001" customHeight="1">
      <c r="A107" s="276">
        <v>37</v>
      </c>
      <c r="B107" s="150" t="s">
        <v>295</v>
      </c>
      <c r="C107" s="174" t="s">
        <v>296</v>
      </c>
      <c r="D107" s="174" t="s">
        <v>296</v>
      </c>
      <c r="E107" s="169" t="s">
        <v>254</v>
      </c>
      <c r="F107" s="180" t="s">
        <v>297</v>
      </c>
      <c r="G107" s="175" t="s">
        <v>298</v>
      </c>
      <c r="H107" s="180" t="s">
        <v>297</v>
      </c>
      <c r="I107" s="175" t="s">
        <v>299</v>
      </c>
      <c r="J107" s="363" t="s">
        <v>234</v>
      </c>
      <c r="K107" s="177" t="s">
        <v>300</v>
      </c>
      <c r="L107" s="125"/>
      <c r="M107" s="125"/>
    </row>
    <row r="108" spans="1:13" ht="20.100000000000001" customHeight="1">
      <c r="A108" s="277"/>
      <c r="B108" s="151"/>
      <c r="C108" s="161"/>
      <c r="D108" s="161"/>
      <c r="E108" s="162"/>
      <c r="F108" s="154"/>
      <c r="G108" s="152"/>
      <c r="H108" s="154"/>
      <c r="I108" s="152"/>
      <c r="J108" s="372"/>
      <c r="K108" s="160"/>
      <c r="L108" s="125"/>
      <c r="M108" s="125"/>
    </row>
    <row r="109" spans="1:13" ht="20.100000000000001" customHeight="1">
      <c r="A109" s="276">
        <v>38</v>
      </c>
      <c r="B109" s="150" t="s">
        <v>301</v>
      </c>
      <c r="C109" s="174" t="s">
        <v>302</v>
      </c>
      <c r="D109" s="174" t="s">
        <v>303</v>
      </c>
      <c r="E109" s="164" t="s">
        <v>240</v>
      </c>
      <c r="F109" s="180" t="s">
        <v>304</v>
      </c>
      <c r="G109" s="175" t="s">
        <v>305</v>
      </c>
      <c r="H109" s="180" t="s">
        <v>306</v>
      </c>
      <c r="I109" s="175" t="s">
        <v>307</v>
      </c>
      <c r="J109" s="373" t="s">
        <v>281</v>
      </c>
      <c r="K109" s="177" t="s">
        <v>308</v>
      </c>
      <c r="L109" s="125"/>
      <c r="M109" s="125"/>
    </row>
    <row r="110" spans="1:13" ht="20.100000000000001" customHeight="1">
      <c r="A110" s="277"/>
      <c r="B110" s="150" t="s">
        <v>309</v>
      </c>
      <c r="C110" s="142"/>
      <c r="D110" s="142"/>
      <c r="E110" s="149"/>
      <c r="F110" s="144" t="s">
        <v>310</v>
      </c>
      <c r="G110" s="159" t="s">
        <v>311</v>
      </c>
      <c r="H110" s="144"/>
      <c r="I110" s="159"/>
      <c r="J110" s="374"/>
      <c r="K110" s="158" t="s">
        <v>312</v>
      </c>
      <c r="L110" s="125"/>
      <c r="M110" s="125"/>
    </row>
    <row r="111" spans="1:13" ht="20.100000000000001" customHeight="1">
      <c r="A111" s="276">
        <v>39</v>
      </c>
      <c r="B111" s="190" t="s">
        <v>313</v>
      </c>
      <c r="C111" s="126" t="s">
        <v>314</v>
      </c>
      <c r="D111" s="126" t="s">
        <v>314</v>
      </c>
      <c r="E111" s="127" t="s">
        <v>254</v>
      </c>
      <c r="F111" s="128" t="s">
        <v>315</v>
      </c>
      <c r="G111" s="129" t="s">
        <v>316</v>
      </c>
      <c r="H111" s="196" t="s">
        <v>317</v>
      </c>
      <c r="I111" s="281" t="s">
        <v>318</v>
      </c>
      <c r="J111" s="193" t="s">
        <v>281</v>
      </c>
      <c r="K111" s="131" t="s">
        <v>319</v>
      </c>
      <c r="L111" s="125"/>
    </row>
    <row r="112" spans="1:13" ht="20.100000000000001" customHeight="1">
      <c r="A112" s="277"/>
      <c r="B112" s="191"/>
      <c r="C112" s="133"/>
      <c r="D112" s="199"/>
      <c r="E112" s="134" t="s">
        <v>221</v>
      </c>
      <c r="F112" s="135" t="s">
        <v>320</v>
      </c>
      <c r="G112" s="198" t="s">
        <v>321</v>
      </c>
      <c r="H112" s="197"/>
      <c r="I112" s="282"/>
      <c r="J112" s="137"/>
      <c r="K112" s="138" t="s">
        <v>322</v>
      </c>
      <c r="L112" s="125"/>
    </row>
    <row r="113" spans="1:12" ht="20.100000000000001" customHeight="1">
      <c r="A113" s="276">
        <v>40</v>
      </c>
      <c r="B113" s="190" t="s">
        <v>323</v>
      </c>
      <c r="C113" s="126" t="s">
        <v>324</v>
      </c>
      <c r="D113" s="140" t="s">
        <v>324</v>
      </c>
      <c r="E113" s="130" t="s">
        <v>20</v>
      </c>
      <c r="F113" s="128" t="s">
        <v>325</v>
      </c>
      <c r="G113" s="140" t="s">
        <v>324</v>
      </c>
      <c r="H113" s="141" t="s">
        <v>325</v>
      </c>
      <c r="I113" s="140" t="s">
        <v>324</v>
      </c>
      <c r="J113" s="367" t="s">
        <v>234</v>
      </c>
      <c r="K113" s="131" t="s">
        <v>326</v>
      </c>
      <c r="L113" s="125"/>
    </row>
    <row r="114" spans="1:12" ht="20.100000000000001" customHeight="1">
      <c r="A114" s="277"/>
      <c r="B114" s="191"/>
      <c r="C114" s="133"/>
      <c r="D114" s="133"/>
      <c r="E114" s="139" t="s">
        <v>237</v>
      </c>
      <c r="F114" s="135"/>
      <c r="G114" s="136"/>
      <c r="H114" s="135"/>
      <c r="I114" s="136"/>
      <c r="J114" s="368"/>
      <c r="K114" s="138" t="s">
        <v>327</v>
      </c>
      <c r="L114" s="125"/>
    </row>
    <row r="115" spans="1:12" ht="20.100000000000001" customHeight="1">
      <c r="A115" s="276">
        <v>41</v>
      </c>
      <c r="B115" s="190" t="s">
        <v>328</v>
      </c>
      <c r="C115" s="126" t="s">
        <v>329</v>
      </c>
      <c r="D115" s="126" t="s">
        <v>330</v>
      </c>
      <c r="E115" s="130" t="s">
        <v>331</v>
      </c>
      <c r="F115" s="128" t="s">
        <v>332</v>
      </c>
      <c r="G115" s="129" t="s">
        <v>333</v>
      </c>
      <c r="H115" s="128" t="s">
        <v>334</v>
      </c>
      <c r="I115" s="129" t="s">
        <v>335</v>
      </c>
      <c r="J115" s="130" t="s">
        <v>281</v>
      </c>
      <c r="K115" s="131" t="s">
        <v>336</v>
      </c>
      <c r="L115" s="125"/>
    </row>
    <row r="116" spans="1:12" ht="20.100000000000001" customHeight="1">
      <c r="A116" s="280"/>
      <c r="B116" s="191" t="s">
        <v>337</v>
      </c>
      <c r="C116" s="133"/>
      <c r="D116" s="133"/>
      <c r="E116" s="139"/>
      <c r="F116" s="135" t="s">
        <v>338</v>
      </c>
      <c r="G116" s="136" t="s">
        <v>339</v>
      </c>
      <c r="H116" s="135"/>
      <c r="I116" s="136"/>
      <c r="J116" s="139"/>
      <c r="K116" s="138" t="s">
        <v>340</v>
      </c>
      <c r="L116" s="125"/>
    </row>
    <row r="117" spans="1:12" ht="19.5" customHeight="1">
      <c r="A117" s="277"/>
      <c r="B117" s="191"/>
      <c r="C117" s="133"/>
      <c r="D117" s="133"/>
      <c r="E117" s="139"/>
      <c r="F117" s="135" t="s">
        <v>341</v>
      </c>
      <c r="G117" s="136" t="s">
        <v>342</v>
      </c>
      <c r="H117" s="135"/>
      <c r="I117" s="136"/>
      <c r="J117" s="139"/>
      <c r="K117" s="132"/>
      <c r="L117" s="125"/>
    </row>
    <row r="118" spans="1:12" ht="20.100000000000001" customHeight="1">
      <c r="A118" s="276">
        <v>42</v>
      </c>
      <c r="B118" s="260" t="s">
        <v>343</v>
      </c>
      <c r="C118" s="266" t="s">
        <v>344</v>
      </c>
      <c r="D118" s="269" t="s">
        <v>345</v>
      </c>
      <c r="E118" s="130" t="s">
        <v>254</v>
      </c>
      <c r="F118" s="128" t="s">
        <v>346</v>
      </c>
      <c r="G118" s="129" t="s">
        <v>347</v>
      </c>
      <c r="H118" s="128" t="s">
        <v>348</v>
      </c>
      <c r="I118" s="129" t="s">
        <v>349</v>
      </c>
      <c r="J118" s="367" t="s">
        <v>350</v>
      </c>
      <c r="K118" s="131" t="s">
        <v>351</v>
      </c>
      <c r="L118" s="125"/>
    </row>
    <row r="119" spans="1:12" ht="20.100000000000001" customHeight="1">
      <c r="A119" s="280"/>
      <c r="B119" s="261"/>
      <c r="C119" s="267"/>
      <c r="D119" s="270"/>
      <c r="E119" s="139" t="s">
        <v>352</v>
      </c>
      <c r="F119" s="135" t="s">
        <v>353</v>
      </c>
      <c r="G119" s="136" t="s">
        <v>342</v>
      </c>
      <c r="H119" s="135"/>
      <c r="I119" s="136"/>
      <c r="J119" s="368"/>
      <c r="K119" s="138" t="s">
        <v>354</v>
      </c>
      <c r="L119" s="125"/>
    </row>
    <row r="120" spans="1:12" ht="20.100000000000001" customHeight="1">
      <c r="A120" s="280"/>
      <c r="B120" s="261"/>
      <c r="C120" s="267"/>
      <c r="D120" s="270"/>
      <c r="E120" s="139"/>
      <c r="F120" s="135" t="s">
        <v>355</v>
      </c>
      <c r="G120" s="136"/>
      <c r="H120" s="135"/>
      <c r="I120" s="136"/>
      <c r="J120" s="368"/>
      <c r="K120" s="132"/>
      <c r="L120" s="125"/>
    </row>
    <row r="121" spans="1:12" ht="20.100000000000001" customHeight="1">
      <c r="A121" s="280"/>
      <c r="B121" s="261"/>
      <c r="C121" s="267"/>
      <c r="D121" s="270"/>
      <c r="E121" s="139"/>
      <c r="F121" s="135" t="s">
        <v>356</v>
      </c>
      <c r="G121" s="136" t="s">
        <v>342</v>
      </c>
      <c r="H121" s="135"/>
      <c r="I121" s="136"/>
      <c r="J121" s="368"/>
      <c r="K121" s="132"/>
      <c r="L121" s="125"/>
    </row>
    <row r="122" spans="1:12" ht="20.100000000000001" customHeight="1">
      <c r="A122" s="277"/>
      <c r="B122" s="262"/>
      <c r="C122" s="268"/>
      <c r="D122" s="271"/>
      <c r="E122" s="223"/>
      <c r="F122" s="200" t="s">
        <v>355</v>
      </c>
      <c r="G122" s="198"/>
      <c r="H122" s="200"/>
      <c r="I122" s="198"/>
      <c r="J122" s="369"/>
      <c r="K122" s="224"/>
      <c r="L122" s="125"/>
    </row>
    <row r="123" spans="1:12" ht="20.100000000000001" customHeight="1">
      <c r="A123" s="276">
        <v>43</v>
      </c>
      <c r="B123" s="191" t="s">
        <v>357</v>
      </c>
      <c r="C123" s="126" t="s">
        <v>358</v>
      </c>
      <c r="D123" s="126" t="s">
        <v>359</v>
      </c>
      <c r="E123" s="139" t="s">
        <v>331</v>
      </c>
      <c r="F123" s="135" t="s">
        <v>360</v>
      </c>
      <c r="G123" s="136" t="s">
        <v>361</v>
      </c>
      <c r="H123" s="135" t="s">
        <v>362</v>
      </c>
      <c r="I123" s="136" t="s">
        <v>361</v>
      </c>
      <c r="J123" s="139" t="s">
        <v>281</v>
      </c>
      <c r="K123" s="138" t="s">
        <v>363</v>
      </c>
      <c r="L123" s="125"/>
    </row>
    <row r="124" spans="1:12" ht="20.100000000000001" customHeight="1">
      <c r="A124" s="277"/>
      <c r="B124" s="191"/>
      <c r="C124" s="133"/>
      <c r="D124" s="133"/>
      <c r="E124" s="139"/>
      <c r="F124" s="135" t="s">
        <v>364</v>
      </c>
      <c r="G124" s="136" t="s">
        <v>365</v>
      </c>
      <c r="H124" s="135"/>
      <c r="I124" s="136"/>
      <c r="J124" s="139"/>
      <c r="K124" s="138" t="s">
        <v>366</v>
      </c>
      <c r="L124" s="125"/>
    </row>
    <row r="125" spans="1:12" ht="20.100000000000001" customHeight="1">
      <c r="A125" s="276">
        <v>44</v>
      </c>
      <c r="B125" s="190" t="s">
        <v>367</v>
      </c>
      <c r="C125" s="126" t="s">
        <v>368</v>
      </c>
      <c r="D125" s="126" t="s">
        <v>369</v>
      </c>
      <c r="E125" s="130" t="s">
        <v>331</v>
      </c>
      <c r="F125" s="128" t="s">
        <v>370</v>
      </c>
      <c r="G125" s="129" t="s">
        <v>371</v>
      </c>
      <c r="H125" s="128" t="s">
        <v>372</v>
      </c>
      <c r="I125" s="129" t="s">
        <v>373</v>
      </c>
      <c r="J125" s="130" t="s">
        <v>281</v>
      </c>
      <c r="K125" s="131" t="s">
        <v>374</v>
      </c>
      <c r="L125" s="125"/>
    </row>
    <row r="126" spans="1:12" ht="20.100000000000001" customHeight="1">
      <c r="A126" s="277"/>
      <c r="B126" s="191"/>
      <c r="C126" s="133"/>
      <c r="D126" s="133"/>
      <c r="E126" s="139"/>
      <c r="F126" s="135" t="s">
        <v>375</v>
      </c>
      <c r="G126" s="136" t="s">
        <v>376</v>
      </c>
      <c r="H126" s="200"/>
      <c r="I126" s="136"/>
      <c r="J126" s="137"/>
      <c r="K126" s="138" t="s">
        <v>377</v>
      </c>
      <c r="L126" s="125"/>
    </row>
    <row r="127" spans="1:12" ht="20.100000000000001" customHeight="1">
      <c r="A127" s="276">
        <v>45</v>
      </c>
      <c r="B127" s="190" t="s">
        <v>378</v>
      </c>
      <c r="C127" s="126" t="s">
        <v>379</v>
      </c>
      <c r="D127" s="126" t="s">
        <v>380</v>
      </c>
      <c r="E127" s="130" t="s">
        <v>254</v>
      </c>
      <c r="F127" s="128" t="s">
        <v>381</v>
      </c>
      <c r="G127" s="129" t="s">
        <v>382</v>
      </c>
      <c r="H127" s="181" t="s">
        <v>383</v>
      </c>
      <c r="I127" s="129" t="s">
        <v>382</v>
      </c>
      <c r="J127" s="367" t="s">
        <v>234</v>
      </c>
      <c r="K127" s="131" t="s">
        <v>384</v>
      </c>
      <c r="L127" s="125"/>
    </row>
    <row r="128" spans="1:12" ht="20.100000000000001" customHeight="1">
      <c r="A128" s="277"/>
      <c r="B128" s="191" t="s">
        <v>385</v>
      </c>
      <c r="C128" s="133" t="s">
        <v>386</v>
      </c>
      <c r="D128" s="133" t="s">
        <v>386</v>
      </c>
      <c r="E128" s="139" t="s">
        <v>387</v>
      </c>
      <c r="F128" s="135"/>
      <c r="G128" s="136" t="s">
        <v>386</v>
      </c>
      <c r="H128" s="135"/>
      <c r="I128" s="136" t="s">
        <v>386</v>
      </c>
      <c r="J128" s="368"/>
      <c r="K128" s="138" t="s">
        <v>388</v>
      </c>
      <c r="L128" s="125"/>
    </row>
    <row r="129" spans="1:12" ht="20.100000000000001" customHeight="1">
      <c r="A129" s="276">
        <v>46</v>
      </c>
      <c r="B129" s="257" t="s">
        <v>400</v>
      </c>
      <c r="C129" s="186" t="s">
        <v>389</v>
      </c>
      <c r="D129" s="186" t="s">
        <v>390</v>
      </c>
      <c r="E129" s="187" t="s">
        <v>20</v>
      </c>
      <c r="F129" s="185" t="s">
        <v>391</v>
      </c>
      <c r="G129" s="186" t="s">
        <v>392</v>
      </c>
      <c r="H129" s="185" t="s">
        <v>393</v>
      </c>
      <c r="I129" s="186" t="s">
        <v>392</v>
      </c>
      <c r="J129" s="257" t="s">
        <v>234</v>
      </c>
      <c r="K129" s="91" t="s">
        <v>394</v>
      </c>
      <c r="L129" s="125"/>
    </row>
    <row r="130" spans="1:12" ht="39.75" customHeight="1">
      <c r="A130" s="277"/>
      <c r="B130" s="259"/>
      <c r="C130" s="202" t="s">
        <v>386</v>
      </c>
      <c r="D130" s="202" t="s">
        <v>386</v>
      </c>
      <c r="E130" s="203" t="s">
        <v>395</v>
      </c>
      <c r="F130" s="201"/>
      <c r="G130" s="202" t="s">
        <v>386</v>
      </c>
      <c r="H130" s="201"/>
      <c r="I130" s="202" t="s">
        <v>386</v>
      </c>
      <c r="J130" s="259"/>
      <c r="K130" s="92" t="s">
        <v>396</v>
      </c>
      <c r="L130" s="125"/>
    </row>
    <row r="131" spans="1:12" ht="20.100000000000001" customHeight="1">
      <c r="A131" s="204">
        <v>47</v>
      </c>
      <c r="B131" s="112" t="s">
        <v>401</v>
      </c>
      <c r="C131" s="225">
        <v>16050</v>
      </c>
      <c r="D131" s="226">
        <v>0</v>
      </c>
      <c r="E131" s="84" t="s">
        <v>20</v>
      </c>
      <c r="F131" s="103" t="s">
        <v>402</v>
      </c>
      <c r="G131" s="227">
        <f>C131</f>
        <v>16050</v>
      </c>
      <c r="H131" s="228" t="str">
        <f t="shared" ref="H131:I135" si="0">F131</f>
        <v>บริษัท สุขุมเซอร์วิส จำกัด สาขาเชียงใหม่</v>
      </c>
      <c r="I131" s="229">
        <f t="shared" si="0"/>
        <v>16050</v>
      </c>
      <c r="J131" s="228" t="s">
        <v>403</v>
      </c>
      <c r="K131" s="121" t="s">
        <v>404</v>
      </c>
    </row>
    <row r="132" spans="1:12" ht="20.100000000000001" customHeight="1">
      <c r="A132" s="204">
        <v>48</v>
      </c>
      <c r="B132" s="106" t="s">
        <v>405</v>
      </c>
      <c r="C132" s="230">
        <v>5350</v>
      </c>
      <c r="D132" s="231">
        <v>0</v>
      </c>
      <c r="E132" s="84" t="s">
        <v>20</v>
      </c>
      <c r="F132" s="103" t="s">
        <v>406</v>
      </c>
      <c r="G132" s="232">
        <f>C132</f>
        <v>5350</v>
      </c>
      <c r="H132" s="228" t="str">
        <f t="shared" si="0"/>
        <v>บริษัท ไซเรียง(อุดมผล) จำกัด</v>
      </c>
      <c r="I132" s="229">
        <f t="shared" si="0"/>
        <v>5350</v>
      </c>
      <c r="J132" s="228" t="s">
        <v>403</v>
      </c>
      <c r="K132" s="121" t="s">
        <v>407</v>
      </c>
    </row>
    <row r="133" spans="1:12" ht="20.100000000000001" customHeight="1">
      <c r="A133" s="204">
        <v>49</v>
      </c>
      <c r="B133" s="106" t="s">
        <v>408</v>
      </c>
      <c r="C133" s="230">
        <v>5053.5</v>
      </c>
      <c r="D133" s="231">
        <v>0</v>
      </c>
      <c r="E133" s="84" t="s">
        <v>20</v>
      </c>
      <c r="F133" s="103" t="s">
        <v>409</v>
      </c>
      <c r="G133" s="232">
        <f>C133</f>
        <v>5053.5</v>
      </c>
      <c r="H133" s="228" t="str">
        <f t="shared" si="0"/>
        <v>บริษัท แม่โจ้ออยล์เวอรืวิส จำกัด</v>
      </c>
      <c r="I133" s="229">
        <f t="shared" si="0"/>
        <v>5053.5</v>
      </c>
      <c r="J133" s="228" t="s">
        <v>403</v>
      </c>
      <c r="K133" s="121" t="s">
        <v>410</v>
      </c>
    </row>
    <row r="134" spans="1:12" ht="20.100000000000001" customHeight="1">
      <c r="A134" s="204">
        <v>50</v>
      </c>
      <c r="B134" s="117" t="s">
        <v>411</v>
      </c>
      <c r="C134" s="233">
        <v>13660</v>
      </c>
      <c r="D134" s="234" t="s">
        <v>412</v>
      </c>
      <c r="E134" s="211" t="s">
        <v>20</v>
      </c>
      <c r="F134" s="104" t="s">
        <v>413</v>
      </c>
      <c r="G134" s="235">
        <f>C134</f>
        <v>13660</v>
      </c>
      <c r="H134" s="213" t="str">
        <f>F134</f>
        <v>อู่ประยูรารช่าง</v>
      </c>
      <c r="I134" s="236">
        <f>G134</f>
        <v>13660</v>
      </c>
      <c r="J134" s="213" t="s">
        <v>403</v>
      </c>
      <c r="K134" s="112" t="s">
        <v>414</v>
      </c>
    </row>
    <row r="135" spans="1:12" ht="20.100000000000001" customHeight="1">
      <c r="A135" s="204">
        <v>51</v>
      </c>
      <c r="B135" s="117" t="s">
        <v>415</v>
      </c>
      <c r="C135" s="233">
        <v>5305</v>
      </c>
      <c r="D135" s="234" t="s">
        <v>412</v>
      </c>
      <c r="E135" s="211" t="s">
        <v>20</v>
      </c>
      <c r="F135" s="104" t="s">
        <v>402</v>
      </c>
      <c r="G135" s="235">
        <f>C135</f>
        <v>5305</v>
      </c>
      <c r="H135" s="213" t="str">
        <f t="shared" si="0"/>
        <v>บริษัท สุขุมเซอร์วิส จำกัด สาขาเชียงใหม่</v>
      </c>
      <c r="I135" s="236">
        <f t="shared" si="0"/>
        <v>5305</v>
      </c>
      <c r="J135" s="213" t="s">
        <v>403</v>
      </c>
      <c r="K135" s="112" t="s">
        <v>416</v>
      </c>
    </row>
    <row r="136" spans="1:12" ht="61.5" customHeight="1">
      <c r="A136" s="205">
        <v>52</v>
      </c>
      <c r="B136" s="114" t="s">
        <v>417</v>
      </c>
      <c r="C136" s="209">
        <v>174000</v>
      </c>
      <c r="D136" s="210"/>
      <c r="E136" s="211" t="s">
        <v>140</v>
      </c>
      <c r="F136" s="212" t="s">
        <v>402</v>
      </c>
      <c r="G136" s="209">
        <v>174000</v>
      </c>
      <c r="H136" s="212" t="s">
        <v>402</v>
      </c>
      <c r="I136" s="209">
        <v>174000</v>
      </c>
      <c r="J136" s="213" t="s">
        <v>427</v>
      </c>
      <c r="K136" s="207" t="s">
        <v>428</v>
      </c>
    </row>
    <row r="137" spans="1:12" ht="71.25" customHeight="1">
      <c r="A137" s="205">
        <v>53</v>
      </c>
      <c r="B137" s="114" t="s">
        <v>418</v>
      </c>
      <c r="C137" s="214">
        <v>5760</v>
      </c>
      <c r="D137" s="210"/>
      <c r="E137" s="211" t="s">
        <v>140</v>
      </c>
      <c r="F137" s="206" t="s">
        <v>423</v>
      </c>
      <c r="G137" s="214">
        <v>5760</v>
      </c>
      <c r="H137" s="207" t="s">
        <v>423</v>
      </c>
      <c r="I137" s="214">
        <v>5760</v>
      </c>
      <c r="J137" s="213" t="s">
        <v>427</v>
      </c>
      <c r="K137" s="207" t="s">
        <v>429</v>
      </c>
    </row>
    <row r="138" spans="1:12" ht="20.100000000000001" customHeight="1">
      <c r="A138" s="278">
        <v>54</v>
      </c>
      <c r="B138" s="257" t="s">
        <v>420</v>
      </c>
      <c r="C138" s="241">
        <v>6000</v>
      </c>
      <c r="D138" s="272"/>
      <c r="E138" s="274" t="s">
        <v>140</v>
      </c>
      <c r="F138" s="237" t="s">
        <v>424</v>
      </c>
      <c r="G138" s="241">
        <v>6000</v>
      </c>
      <c r="H138" s="237" t="s">
        <v>424</v>
      </c>
      <c r="I138" s="241">
        <v>6000</v>
      </c>
      <c r="J138" s="245" t="s">
        <v>427</v>
      </c>
      <c r="K138" s="247" t="s">
        <v>430</v>
      </c>
    </row>
    <row r="139" spans="1:12" ht="44.25" customHeight="1">
      <c r="A139" s="279"/>
      <c r="B139" s="262"/>
      <c r="C139" s="242"/>
      <c r="D139" s="273"/>
      <c r="E139" s="275"/>
      <c r="F139" s="238"/>
      <c r="G139" s="242"/>
      <c r="H139" s="238"/>
      <c r="I139" s="242"/>
      <c r="J139" s="246"/>
      <c r="K139" s="248"/>
    </row>
    <row r="140" spans="1:12" ht="63" customHeight="1">
      <c r="A140" s="205">
        <v>55</v>
      </c>
      <c r="B140" s="112" t="s">
        <v>419</v>
      </c>
      <c r="C140" s="214">
        <v>39000</v>
      </c>
      <c r="D140" s="210"/>
      <c r="E140" s="211" t="s">
        <v>140</v>
      </c>
      <c r="F140" s="104" t="s">
        <v>425</v>
      </c>
      <c r="G140" s="214">
        <v>39000</v>
      </c>
      <c r="H140" s="104" t="s">
        <v>425</v>
      </c>
      <c r="I140" s="214">
        <v>39000</v>
      </c>
      <c r="J140" s="213" t="s">
        <v>427</v>
      </c>
      <c r="K140" s="207" t="s">
        <v>431</v>
      </c>
    </row>
    <row r="141" spans="1:12" ht="19.5" customHeight="1">
      <c r="A141" s="278">
        <v>56</v>
      </c>
      <c r="B141" s="257" t="s">
        <v>422</v>
      </c>
      <c r="C141" s="243">
        <v>76247.039999999994</v>
      </c>
      <c r="D141" s="272"/>
      <c r="E141" s="274" t="s">
        <v>140</v>
      </c>
      <c r="F141" s="239" t="s">
        <v>426</v>
      </c>
      <c r="G141" s="243">
        <v>76247.039999999994</v>
      </c>
      <c r="H141" s="239" t="s">
        <v>426</v>
      </c>
      <c r="I141" s="243">
        <v>76247.039999999994</v>
      </c>
      <c r="J141" s="245" t="s">
        <v>427</v>
      </c>
      <c r="K141" s="237" t="s">
        <v>432</v>
      </c>
    </row>
    <row r="142" spans="1:12" ht="46.5" customHeight="1">
      <c r="A142" s="279"/>
      <c r="B142" s="259"/>
      <c r="C142" s="244"/>
      <c r="D142" s="273"/>
      <c r="E142" s="275"/>
      <c r="F142" s="240"/>
      <c r="G142" s="244"/>
      <c r="H142" s="240"/>
      <c r="I142" s="244"/>
      <c r="J142" s="246"/>
      <c r="K142" s="238"/>
    </row>
    <row r="143" spans="1:12" ht="61.5" customHeight="1">
      <c r="A143" s="205">
        <v>57</v>
      </c>
      <c r="B143" s="208" t="s">
        <v>421</v>
      </c>
      <c r="C143" s="214">
        <v>66560</v>
      </c>
      <c r="D143" s="210"/>
      <c r="E143" s="211" t="s">
        <v>140</v>
      </c>
      <c r="F143" s="215" t="s">
        <v>426</v>
      </c>
      <c r="G143" s="214">
        <v>66560</v>
      </c>
      <c r="H143" s="215" t="s">
        <v>426</v>
      </c>
      <c r="I143" s="214">
        <v>66560</v>
      </c>
      <c r="J143" s="213" t="s">
        <v>427</v>
      </c>
      <c r="K143" s="215" t="s">
        <v>433</v>
      </c>
    </row>
    <row r="144" spans="1:12" ht="20.100000000000001" customHeight="1">
      <c r="A144" s="382" t="s">
        <v>437</v>
      </c>
      <c r="B144" s="380"/>
      <c r="C144" s="380"/>
      <c r="D144" s="380"/>
      <c r="E144" s="380"/>
      <c r="F144" s="380"/>
      <c r="G144" s="380"/>
      <c r="H144" s="380"/>
      <c r="I144" s="380"/>
      <c r="J144" s="380"/>
      <c r="K144" s="381"/>
    </row>
  </sheetData>
  <mergeCells count="193">
    <mergeCell ref="A144:K144"/>
    <mergeCell ref="J118:J122"/>
    <mergeCell ref="J127:J128"/>
    <mergeCell ref="J129:J130"/>
    <mergeCell ref="B88:B89"/>
    <mergeCell ref="J104:J106"/>
    <mergeCell ref="J107:J108"/>
    <mergeCell ref="J109:J110"/>
    <mergeCell ref="J113:J114"/>
    <mergeCell ref="B104:B106"/>
    <mergeCell ref="J86:J87"/>
    <mergeCell ref="J88:J89"/>
    <mergeCell ref="J90:J91"/>
    <mergeCell ref="J92:J93"/>
    <mergeCell ref="J94:J98"/>
    <mergeCell ref="A75:A76"/>
    <mergeCell ref="A77:A78"/>
    <mergeCell ref="A79:A82"/>
    <mergeCell ref="B51:B52"/>
    <mergeCell ref="H51:H52"/>
    <mergeCell ref="A53:A54"/>
    <mergeCell ref="A55:A60"/>
    <mergeCell ref="A62:A64"/>
    <mergeCell ref="A65:A68"/>
    <mergeCell ref="A70:A74"/>
    <mergeCell ref="I77:I78"/>
    <mergeCell ref="J77:J78"/>
    <mergeCell ref="I70:I74"/>
    <mergeCell ref="J70:J74"/>
    <mergeCell ref="I62:I64"/>
    <mergeCell ref="J62:J64"/>
    <mergeCell ref="I53:I54"/>
    <mergeCell ref="J53:J54"/>
    <mergeCell ref="A83:A85"/>
    <mergeCell ref="K77:K78"/>
    <mergeCell ref="B79:B82"/>
    <mergeCell ref="C79:C82"/>
    <mergeCell ref="D79:D82"/>
    <mergeCell ref="E79:E82"/>
    <mergeCell ref="H79:H82"/>
    <mergeCell ref="I79:I82"/>
    <mergeCell ref="J79:J82"/>
    <mergeCell ref="K79:K82"/>
    <mergeCell ref="B77:B78"/>
    <mergeCell ref="C77:C78"/>
    <mergeCell ref="D77:D78"/>
    <mergeCell ref="E77:E78"/>
    <mergeCell ref="H77:H78"/>
    <mergeCell ref="K70:K74"/>
    <mergeCell ref="B75:B76"/>
    <mergeCell ref="C75:C76"/>
    <mergeCell ref="D75:D76"/>
    <mergeCell ref="E75:E76"/>
    <mergeCell ref="H75:H76"/>
    <mergeCell ref="I75:I76"/>
    <mergeCell ref="J75:J76"/>
    <mergeCell ref="K75:K76"/>
    <mergeCell ref="B70:B74"/>
    <mergeCell ref="C70:C74"/>
    <mergeCell ref="D70:D74"/>
    <mergeCell ref="E70:E74"/>
    <mergeCell ref="H70:H74"/>
    <mergeCell ref="K62:K64"/>
    <mergeCell ref="B65:B68"/>
    <mergeCell ref="C65:C68"/>
    <mergeCell ref="D65:D68"/>
    <mergeCell ref="E65:E68"/>
    <mergeCell ref="H65:H68"/>
    <mergeCell ref="I65:I68"/>
    <mergeCell ref="J65:J68"/>
    <mergeCell ref="K65:K68"/>
    <mergeCell ref="B62:B64"/>
    <mergeCell ref="C62:C64"/>
    <mergeCell ref="D62:D64"/>
    <mergeCell ref="E62:E64"/>
    <mergeCell ref="H62:H64"/>
    <mergeCell ref="C55:C60"/>
    <mergeCell ref="D55:D60"/>
    <mergeCell ref="E55:E60"/>
    <mergeCell ref="H55:H60"/>
    <mergeCell ref="I55:I60"/>
    <mergeCell ref="J55:J60"/>
    <mergeCell ref="K55:K60"/>
    <mergeCell ref="B53:B54"/>
    <mergeCell ref="C53:C54"/>
    <mergeCell ref="D53:D54"/>
    <mergeCell ref="E53:E54"/>
    <mergeCell ref="H53:H54"/>
    <mergeCell ref="E51:E52"/>
    <mergeCell ref="J43:J44"/>
    <mergeCell ref="J45:J46"/>
    <mergeCell ref="J47:J48"/>
    <mergeCell ref="J49:J50"/>
    <mergeCell ref="J51:J52"/>
    <mergeCell ref="F45:F46"/>
    <mergeCell ref="F51:F52"/>
    <mergeCell ref="K53:K54"/>
    <mergeCell ref="A7:A9"/>
    <mergeCell ref="A10:A12"/>
    <mergeCell ref="A43:A44"/>
    <mergeCell ref="A45:A46"/>
    <mergeCell ref="A47:A48"/>
    <mergeCell ref="K4:K6"/>
    <mergeCell ref="A1:K1"/>
    <mergeCell ref="A2:K2"/>
    <mergeCell ref="F3:G3"/>
    <mergeCell ref="H3:I3"/>
    <mergeCell ref="B4:B6"/>
    <mergeCell ref="C4:C6"/>
    <mergeCell ref="D4:D6"/>
    <mergeCell ref="F4:G5"/>
    <mergeCell ref="H4:I5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B7:B9"/>
    <mergeCell ref="B10:B12"/>
    <mergeCell ref="B13:B15"/>
    <mergeCell ref="B16:B18"/>
    <mergeCell ref="B19:B21"/>
    <mergeCell ref="B37:B39"/>
    <mergeCell ref="B40:B42"/>
    <mergeCell ref="B22:B24"/>
    <mergeCell ref="B25:B27"/>
    <mergeCell ref="B28:B30"/>
    <mergeCell ref="B31:B33"/>
    <mergeCell ref="B34:B36"/>
    <mergeCell ref="A86:A87"/>
    <mergeCell ref="A88:A89"/>
    <mergeCell ref="A90:A91"/>
    <mergeCell ref="A92:A93"/>
    <mergeCell ref="A94:A98"/>
    <mergeCell ref="B94:B98"/>
    <mergeCell ref="A99:A100"/>
    <mergeCell ref="A101:A103"/>
    <mergeCell ref="A40:A42"/>
    <mergeCell ref="A49:A50"/>
    <mergeCell ref="A51:A52"/>
    <mergeCell ref="B55:B60"/>
    <mergeCell ref="A104:A106"/>
    <mergeCell ref="A107:A108"/>
    <mergeCell ref="A109:A110"/>
    <mergeCell ref="A111:A112"/>
    <mergeCell ref="A113:A114"/>
    <mergeCell ref="I111:I112"/>
    <mergeCell ref="A115:A117"/>
    <mergeCell ref="A118:A122"/>
    <mergeCell ref="A123:A124"/>
    <mergeCell ref="D138:D139"/>
    <mergeCell ref="E138:E139"/>
    <mergeCell ref="E141:E142"/>
    <mergeCell ref="F138:F139"/>
    <mergeCell ref="F141:F142"/>
    <mergeCell ref="G138:G139"/>
    <mergeCell ref="G141:G142"/>
    <mergeCell ref="A125:A126"/>
    <mergeCell ref="A127:A128"/>
    <mergeCell ref="A129:A130"/>
    <mergeCell ref="B129:B130"/>
    <mergeCell ref="B138:B139"/>
    <mergeCell ref="B141:B142"/>
    <mergeCell ref="A138:A139"/>
    <mergeCell ref="A141:A142"/>
    <mergeCell ref="H138:H139"/>
    <mergeCell ref="H141:H142"/>
    <mergeCell ref="I138:I139"/>
    <mergeCell ref="I141:I142"/>
    <mergeCell ref="J138:J139"/>
    <mergeCell ref="J141:J142"/>
    <mergeCell ref="K138:K139"/>
    <mergeCell ref="K141:K142"/>
    <mergeCell ref="B45:B46"/>
    <mergeCell ref="B49:B50"/>
    <mergeCell ref="B83:B85"/>
    <mergeCell ref="C94:C98"/>
    <mergeCell ref="D94:D98"/>
    <mergeCell ref="E94:E98"/>
    <mergeCell ref="F94:F98"/>
    <mergeCell ref="G94:G98"/>
    <mergeCell ref="H94:H98"/>
    <mergeCell ref="I94:I98"/>
    <mergeCell ref="B118:B122"/>
    <mergeCell ref="C118:C122"/>
    <mergeCell ref="D118:D122"/>
    <mergeCell ref="C141:C142"/>
    <mergeCell ref="C138:C139"/>
    <mergeCell ref="D141:D142"/>
  </mergeCells>
  <pageMargins left="0.51181102362204722" right="0.11811023622047245" top="0.59055118110236227" bottom="0.59055118110236227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4:F30"/>
  <sheetViews>
    <sheetView topLeftCell="A5" workbookViewId="0">
      <selection activeCell="B28" sqref="B28"/>
    </sheetView>
  </sheetViews>
  <sheetFormatPr defaultRowHeight="21"/>
  <cols>
    <col min="1" max="1" width="4.5" style="1" customWidth="1"/>
    <col min="2" max="2" width="45.875" style="2" customWidth="1"/>
    <col min="3" max="3" width="29.625" style="2" customWidth="1"/>
    <col min="4" max="4" width="16.375" style="8" customWidth="1"/>
    <col min="5" max="16384" width="9" style="2"/>
  </cols>
  <sheetData>
    <row r="4" spans="1:6" ht="45.75" customHeight="1">
      <c r="A4" s="378" t="s">
        <v>32</v>
      </c>
      <c r="B4" s="378"/>
      <c r="C4" s="378"/>
      <c r="D4" s="378"/>
    </row>
    <row r="5" spans="1:6">
      <c r="A5" s="378" t="s">
        <v>29</v>
      </c>
      <c r="B5" s="378"/>
      <c r="C5" s="378"/>
      <c r="D5" s="378"/>
      <c r="F5" s="2" t="s">
        <v>89</v>
      </c>
    </row>
    <row r="6" spans="1:6">
      <c r="A6" s="378" t="s">
        <v>86</v>
      </c>
      <c r="B6" s="378"/>
      <c r="C6" s="378"/>
      <c r="D6" s="378"/>
    </row>
    <row r="7" spans="1:6">
      <c r="A7" s="378" t="s">
        <v>22</v>
      </c>
      <c r="B7" s="378"/>
      <c r="C7" s="378"/>
      <c r="D7" s="378"/>
    </row>
    <row r="8" spans="1:6">
      <c r="A8" s="4" t="s">
        <v>87</v>
      </c>
    </row>
    <row r="9" spans="1:6">
      <c r="A9" s="4" t="s">
        <v>23</v>
      </c>
    </row>
    <row r="10" spans="1:6" ht="13.5" customHeight="1">
      <c r="A10" s="4"/>
    </row>
    <row r="11" spans="1:6" s="3" customFormat="1">
      <c r="A11" s="5" t="s">
        <v>19</v>
      </c>
      <c r="B11" s="6" t="s">
        <v>24</v>
      </c>
      <c r="C11" s="6" t="s">
        <v>25</v>
      </c>
      <c r="D11" s="9" t="s">
        <v>26</v>
      </c>
    </row>
    <row r="12" spans="1:6" ht="23.25" customHeight="1">
      <c r="A12" s="12">
        <v>1</v>
      </c>
      <c r="B12" s="16" t="str">
        <f>+สชร.1!B7</f>
        <v>ซื้อน้ำมันเชื้อเพลิงสำหรับสำนักงาน</v>
      </c>
      <c r="C12" s="14" t="str">
        <f>+สชร.1!H7</f>
        <v>หจก.เด่นห้าปิโตรเลียม</v>
      </c>
      <c r="D12" s="13">
        <f>+สชร.1!I7</f>
        <v>10700</v>
      </c>
    </row>
    <row r="13" spans="1:6" ht="23.25" customHeight="1">
      <c r="A13" s="12">
        <v>2</v>
      </c>
      <c r="B13" s="16" t="str">
        <f>+สชร.1!B10</f>
        <v>ซื้อน้ำมันเชื้อเพลิงสำหรับสถานีใบยาป่าสักขวางและเวียงพาน</v>
      </c>
      <c r="C13" s="14" t="str">
        <f>+สชร.1!H10</f>
        <v>หจก.ปิยะพรเจริญกิจ</v>
      </c>
      <c r="D13" s="13">
        <f>+สชร.1!I10</f>
        <v>10700</v>
      </c>
    </row>
    <row r="14" spans="1:6" ht="23.25" customHeight="1">
      <c r="A14" s="12">
        <v>3</v>
      </c>
      <c r="B14" s="16" t="str">
        <f>+สชร.1!B13</f>
        <v>ซื้อน้ำมันเชื้อเพลิงเครื่องตัดหญ้า ส.ป่าก่อดำ</v>
      </c>
      <c r="C14" s="14" t="str">
        <f>+สชร.1!H13</f>
        <v>สหกรณ์การเกษตรเมืองเชียงราย จำกัด</v>
      </c>
      <c r="D14" s="13">
        <f>+สชร.1!I13</f>
        <v>715.6</v>
      </c>
    </row>
    <row r="15" spans="1:6">
      <c r="A15" s="12">
        <v>4</v>
      </c>
      <c r="B15" s="11" t="str">
        <f>+สชร.1!B16</f>
        <v>ซื้อวัสดุเบ็ดเตล็ดใช้ซ่อมแซมอาคารและสถานที่</v>
      </c>
      <c r="C15" s="17" t="str">
        <f>+สชร.1!H16</f>
        <v>หจก.สิริภัณฑ์วัสดุก่อสร้าง</v>
      </c>
      <c r="D15" s="15">
        <f>+สชร.1!I16</f>
        <v>2470</v>
      </c>
    </row>
    <row r="16" spans="1:6">
      <c r="A16" s="12">
        <v>5</v>
      </c>
      <c r="B16" s="11" t="str">
        <f>+สชร.1!B19</f>
        <v>จ้างทำตรายาง</v>
      </c>
      <c r="C16" s="17" t="str">
        <f>+สชร.1!H19</f>
        <v>ร้านเอกบล็อค</v>
      </c>
      <c r="D16" s="15">
        <f>+สชร.1!I19</f>
        <v>4350</v>
      </c>
    </row>
    <row r="17" spans="1:4">
      <c r="A17" s="12">
        <v>6</v>
      </c>
      <c r="B17" s="18" t="str">
        <f>+สชร.1!B22</f>
        <v>จ้างซ่อมเครื่องตัดหญ้า</v>
      </c>
      <c r="C17" s="19" t="str">
        <f>+สชร.1!H22</f>
        <v>สากลการเกษตร</v>
      </c>
      <c r="D17" s="20">
        <f>+สชร.1!I22</f>
        <v>6010</v>
      </c>
    </row>
    <row r="18" spans="1:4">
      <c r="A18" s="12">
        <v>7</v>
      </c>
      <c r="B18" s="18" t="str">
        <f>+สชร.1!B25</f>
        <v>ซื้อน้ำมันเชื้อเพลิงเครื่องตัดหญ้า ส.ป่าก่อดำ</v>
      </c>
      <c r="C18" s="19" t="str">
        <f>+สชร.1!H25</f>
        <v>สหกรณ์การเกษตรเมืองเชียงราย จำกัด</v>
      </c>
      <c r="D18" s="20">
        <f>+สชร.1!I25</f>
        <v>725.6</v>
      </c>
    </row>
    <row r="19" spans="1:4">
      <c r="A19" s="12">
        <v>8</v>
      </c>
      <c r="B19" s="18" t="str">
        <f>+สชร.1!B28</f>
        <v>ซื้อน้ำมันเชื้อเพลิงรถยนต์ ม 2917 ชร ส.ป่าก่อดำ</v>
      </c>
      <c r="C19" s="19" t="str">
        <f>+สชร.1!H28</f>
        <v>สหกรณ์การเกษตรเมืองเชียงราย จำกัด</v>
      </c>
      <c r="D19" s="20">
        <f>+สชร.1!I28</f>
        <v>1013.1</v>
      </c>
    </row>
    <row r="20" spans="1:4">
      <c r="A20" s="12">
        <v>9</v>
      </c>
      <c r="B20" s="18" t="str">
        <f>+สชร.1!B31</f>
        <v>จัดซื้ออุปกรณ์ป้องกันอันตราย (PPE)</v>
      </c>
      <c r="C20" s="19" t="str">
        <f>+สชร.1!H31</f>
        <v>หจก.รวมสินชื่นชอบการเกษตร</v>
      </c>
      <c r="D20" s="20">
        <f>+สชร.1!I31</f>
        <v>2445</v>
      </c>
    </row>
    <row r="21" spans="1:4">
      <c r="A21" s="12">
        <v>10</v>
      </c>
      <c r="B21" s="18" t="str">
        <f>+สชร.1!B34</f>
        <v>จัดซื้อน้ำมันหล่อลื่นสำหรับเครื่องตัดหญ้า</v>
      </c>
      <c r="C21" s="19" t="str">
        <f>+สชร.1!H34</f>
        <v>ร้านสากลการเกษตร</v>
      </c>
      <c r="D21" s="20">
        <f>+สชร.1!I34</f>
        <v>2160</v>
      </c>
    </row>
    <row r="22" spans="1:4">
      <c r="A22" s="12">
        <v>11</v>
      </c>
      <c r="B22" s="18" t="str">
        <f>+สชร.1!B37</f>
        <v>ซื้อน้ำมันเชื้อเพลิงสำหรับสำนักงาน (เพิ่มเติม)</v>
      </c>
      <c r="C22" s="19" t="str">
        <f>+สชร.1!H37</f>
        <v>หจก.เด่นห้าปิโตรเลียม</v>
      </c>
      <c r="D22" s="20">
        <f>+สชร.1!I37</f>
        <v>10700</v>
      </c>
    </row>
    <row r="23" spans="1:4">
      <c r="A23" s="12">
        <v>12</v>
      </c>
      <c r="B23" s="18" t="str">
        <f>+สชร.1!B40</f>
        <v>จ้างทำป้ายไวนิลประชาสัมพันธ์รายละเอียดพื้นที่สนง.</v>
      </c>
      <c r="C23" s="19" t="str">
        <f>+สชร.1!H40</f>
        <v>เชียงรายซิลค์สกรีน</v>
      </c>
      <c r="D23" s="20">
        <f>+สชร.1!I40</f>
        <v>2450</v>
      </c>
    </row>
    <row r="24" spans="1:4">
      <c r="A24" s="5"/>
      <c r="B24" s="7"/>
      <c r="C24" s="7"/>
      <c r="D24" s="10">
        <f>SUM(D12:D23)</f>
        <v>54439.299999999996</v>
      </c>
    </row>
    <row r="25" spans="1:4" ht="22.5" customHeight="1">
      <c r="A25" s="379" t="s">
        <v>27</v>
      </c>
      <c r="B25" s="379"/>
      <c r="C25" s="379"/>
      <c r="D25" s="379"/>
    </row>
    <row r="26" spans="1:4" ht="9" customHeight="1"/>
    <row r="27" spans="1:4">
      <c r="B27" s="378" t="s">
        <v>88</v>
      </c>
      <c r="C27" s="378"/>
      <c r="D27" s="378"/>
    </row>
    <row r="28" spans="1:4" ht="40.5" customHeight="1">
      <c r="C28" s="378"/>
      <c r="D28" s="378"/>
    </row>
    <row r="29" spans="1:4">
      <c r="B29" s="378" t="s">
        <v>41</v>
      </c>
      <c r="C29" s="378"/>
      <c r="D29" s="378"/>
    </row>
    <row r="30" spans="1:4">
      <c r="B30" s="378" t="s">
        <v>33</v>
      </c>
      <c r="C30" s="378"/>
      <c r="D30" s="378"/>
    </row>
  </sheetData>
  <mergeCells count="9">
    <mergeCell ref="B30:D30"/>
    <mergeCell ref="B29:D29"/>
    <mergeCell ref="B27:D27"/>
    <mergeCell ref="C28:D28"/>
    <mergeCell ref="A4:D4"/>
    <mergeCell ref="A5:D5"/>
    <mergeCell ref="A6:D6"/>
    <mergeCell ref="A7:D7"/>
    <mergeCell ref="A25:D25"/>
  </mergeCells>
  <pageMargins left="0.51181102362204722" right="0.11811023622047245" top="0.35433070866141736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2025-09-22T07:21:17Z</cp:lastPrinted>
  <dcterms:created xsi:type="dcterms:W3CDTF">2023-04-24T07:04:18Z</dcterms:created>
  <dcterms:modified xsi:type="dcterms:W3CDTF">2026-06-15T02:27:36Z</dcterms:modified>
</cp:coreProperties>
</file>