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3435\Downloads\"/>
    </mc:Choice>
  </mc:AlternateContent>
  <xr:revisionPtr revIDLastSave="0" documentId="13_ncr:1_{494311FC-335B-46A3-A823-5CA731A64DDC}" xr6:coauthVersionLast="47" xr6:coauthVersionMax="47" xr10:uidLastSave="{00000000-0000-0000-0000-000000000000}"/>
  <bookViews>
    <workbookView xWindow="-120" yWindow="-120" windowWidth="29040" windowHeight="15720" xr2:uid="{2CFA7D8C-3D9D-44C2-94DF-BACC8D57685B}"/>
  </bookViews>
  <sheets>
    <sheet name="สชร.1" sheetId="1" r:id="rId1"/>
    <sheet name="ประกาศผู้ชนะ วงเงินไม่เกิน 1แสน" sheetId="3" r:id="rId2"/>
  </sheets>
  <definedNames>
    <definedName name="_xlnm.Print_Titles" localSheetId="0">สชร.1!$1:$6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9" i="1" l="1"/>
  <c r="G179" i="1"/>
  <c r="I179" i="1" s="1"/>
  <c r="D179" i="1"/>
  <c r="H178" i="1"/>
  <c r="G178" i="1"/>
  <c r="I178" i="1" s="1"/>
  <c r="D178" i="1"/>
  <c r="H177" i="1"/>
  <c r="G177" i="1"/>
  <c r="I177" i="1" s="1"/>
  <c r="D177" i="1"/>
  <c r="I176" i="1"/>
  <c r="H176" i="1"/>
  <c r="G176" i="1"/>
  <c r="D176" i="1"/>
  <c r="H175" i="1"/>
  <c r="G175" i="1"/>
  <c r="I175" i="1" s="1"/>
  <c r="D175" i="1"/>
  <c r="H174" i="1"/>
  <c r="G174" i="1"/>
  <c r="I174" i="1" s="1"/>
  <c r="D174" i="1"/>
  <c r="H173" i="1"/>
  <c r="G173" i="1"/>
  <c r="I173" i="1" s="1"/>
  <c r="D173" i="1"/>
  <c r="H172" i="1"/>
  <c r="G172" i="1"/>
  <c r="I172" i="1" s="1"/>
  <c r="D172" i="1"/>
  <c r="H171" i="1"/>
  <c r="G171" i="1"/>
  <c r="I171" i="1" s="1"/>
  <c r="D171" i="1"/>
  <c r="H170" i="1"/>
  <c r="G170" i="1"/>
  <c r="I170" i="1" s="1"/>
  <c r="D170" i="1"/>
  <c r="H169" i="1"/>
  <c r="G169" i="1"/>
  <c r="I169" i="1" s="1"/>
  <c r="D169" i="1"/>
  <c r="H168" i="1"/>
  <c r="G168" i="1"/>
  <c r="I168" i="1" s="1"/>
  <c r="D168" i="1"/>
  <c r="H167" i="1"/>
  <c r="G167" i="1"/>
  <c r="I167" i="1" s="1"/>
  <c r="D167" i="1"/>
  <c r="H166" i="1"/>
  <c r="G166" i="1"/>
  <c r="I166" i="1" s="1"/>
  <c r="D166" i="1"/>
  <c r="H165" i="1"/>
  <c r="G165" i="1"/>
  <c r="I165" i="1" s="1"/>
  <c r="D165" i="1"/>
  <c r="H164" i="1"/>
  <c r="G164" i="1"/>
  <c r="I164" i="1" s="1"/>
  <c r="D164" i="1"/>
  <c r="H163" i="1"/>
  <c r="G163" i="1"/>
  <c r="I163" i="1" s="1"/>
  <c r="D163" i="1"/>
  <c r="H162" i="1"/>
  <c r="G162" i="1"/>
  <c r="I162" i="1" s="1"/>
  <c r="D162" i="1"/>
  <c r="H161" i="1"/>
  <c r="G161" i="1"/>
  <c r="I161" i="1" s="1"/>
  <c r="D161" i="1"/>
  <c r="H160" i="1"/>
  <c r="G160" i="1"/>
  <c r="I160" i="1" s="1"/>
  <c r="D160" i="1"/>
  <c r="H159" i="1"/>
  <c r="G159" i="1"/>
  <c r="I159" i="1" s="1"/>
  <c r="D159" i="1"/>
  <c r="H128" i="1" l="1"/>
  <c r="G128" i="1"/>
  <c r="I128" i="1" s="1"/>
  <c r="H126" i="1"/>
  <c r="G126" i="1"/>
  <c r="I126" i="1" s="1"/>
  <c r="H124" i="1"/>
  <c r="G124" i="1"/>
  <c r="I124" i="1" s="1"/>
  <c r="I122" i="1"/>
  <c r="H122" i="1"/>
  <c r="G122" i="1"/>
  <c r="H120" i="1"/>
  <c r="G120" i="1"/>
  <c r="I120" i="1" s="1"/>
  <c r="H118" i="1"/>
  <c r="G118" i="1"/>
  <c r="I118" i="1" s="1"/>
  <c r="H116" i="1"/>
  <c r="G116" i="1"/>
  <c r="I116" i="1" s="1"/>
  <c r="I114" i="1"/>
  <c r="H114" i="1"/>
  <c r="G114" i="1"/>
  <c r="H112" i="1"/>
  <c r="G112" i="1"/>
  <c r="I112" i="1" s="1"/>
  <c r="H110" i="1"/>
  <c r="G110" i="1"/>
  <c r="I110" i="1" s="1"/>
  <c r="I108" i="1"/>
  <c r="H108" i="1"/>
  <c r="G108" i="1"/>
  <c r="I106" i="1"/>
  <c r="H106" i="1"/>
  <c r="G106" i="1"/>
  <c r="H104" i="1"/>
  <c r="G104" i="1"/>
  <c r="I104" i="1" s="1"/>
  <c r="H102" i="1"/>
  <c r="G102" i="1"/>
  <c r="I102" i="1" s="1"/>
  <c r="I100" i="1"/>
  <c r="H100" i="1"/>
  <c r="G100" i="1"/>
  <c r="I99" i="1"/>
  <c r="H99" i="1"/>
  <c r="G99" i="1"/>
  <c r="I98" i="1"/>
  <c r="H98" i="1"/>
  <c r="G98" i="1"/>
  <c r="I97" i="1"/>
  <c r="G97" i="1"/>
  <c r="I96" i="1"/>
  <c r="H96" i="1"/>
  <c r="G96" i="1"/>
  <c r="D28" i="3"/>
  <c r="D27" i="3"/>
  <c r="D26" i="3"/>
  <c r="D25" i="3"/>
  <c r="D24" i="3"/>
  <c r="B28" i="3"/>
  <c r="B27" i="3"/>
  <c r="B26" i="3"/>
  <c r="B25" i="3"/>
  <c r="B24" i="3"/>
  <c r="D23" i="3"/>
  <c r="B23" i="3"/>
  <c r="H38" i="1"/>
  <c r="C23" i="3" s="1"/>
  <c r="H47" i="1"/>
  <c r="C26" i="3" s="1"/>
  <c r="H44" i="1"/>
  <c r="C25" i="3" s="1"/>
  <c r="I7" i="1"/>
  <c r="G7" i="1"/>
  <c r="D7" i="1"/>
  <c r="H29" i="1"/>
  <c r="H17" i="1"/>
  <c r="C16" i="3" s="1"/>
  <c r="H35" i="1"/>
  <c r="H41" i="1"/>
  <c r="C24" i="3" s="1"/>
  <c r="H50" i="1"/>
  <c r="C27" i="3" s="1"/>
  <c r="H53" i="1"/>
  <c r="C28" i="3" s="1"/>
  <c r="I26" i="1" l="1"/>
  <c r="D19" i="3" s="1"/>
  <c r="H26" i="1"/>
  <c r="C19" i="3" s="1"/>
  <c r="B19" i="3"/>
  <c r="H11" i="1"/>
  <c r="C14" i="3" s="1"/>
  <c r="H9" i="1"/>
  <c r="H7" i="1"/>
  <c r="H32" i="1"/>
  <c r="C21" i="3" s="1"/>
  <c r="H23" i="1"/>
  <c r="C18" i="3" s="1"/>
  <c r="H20" i="1"/>
  <c r="C17" i="3" s="1"/>
  <c r="H14" i="1"/>
  <c r="C15" i="3" s="1"/>
  <c r="D12" i="3"/>
  <c r="C12" i="3"/>
  <c r="D22" i="3"/>
  <c r="B22" i="3"/>
  <c r="D21" i="3"/>
  <c r="B21" i="3"/>
  <c r="D20" i="3"/>
  <c r="B20" i="3"/>
  <c r="D18" i="3"/>
  <c r="B18" i="3"/>
  <c r="D17" i="3"/>
  <c r="B17" i="3"/>
  <c r="D16" i="3"/>
  <c r="B16" i="3"/>
  <c r="D15" i="3"/>
  <c r="B15" i="3"/>
  <c r="D14" i="3"/>
  <c r="B14" i="3"/>
  <c r="D13" i="3"/>
  <c r="B13" i="3"/>
  <c r="B12" i="3"/>
  <c r="D29" i="3" l="1"/>
  <c r="C22" i="3"/>
  <c r="C13" i="3"/>
  <c r="C20" i="3"/>
</calcChain>
</file>

<file path=xl/sharedStrings.xml><?xml version="1.0" encoding="utf-8"?>
<sst xmlns="http://schemas.openxmlformats.org/spreadsheetml/2006/main" count="723" uniqueCount="382">
  <si>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</si>
  <si>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</si>
  <si>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</si>
  <si>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</si>
  <si>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</si>
  <si>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</si>
  <si>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</si>
  <si>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</si>
  <si>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</si>
  <si>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ลำดับ</t>
  </si>
  <si>
    <t>งานจัดซื้อหรือจ้าง</t>
  </si>
  <si>
    <t>วงเงินที่จะซื้อหรือจ้าง</t>
  </si>
  <si>
    <t>ราคากลาง</t>
  </si>
  <si>
    <t>*</t>
  </si>
  <si>
    <t>**รายชื่อผู้เสนอราคาและราคาที่เสนอ</t>
  </si>
  <si>
    <t>เลขที่และวันที่ของสัญญาหรือข้อตกลงในการซื้อ/จ้าง</t>
  </si>
  <si>
    <t>วิธีซื้อหรือจ้าง</t>
  </si>
  <si>
    <t>ที่</t>
  </si>
  <si>
    <t>วิธีเฉพาะเจาะจง</t>
  </si>
  <si>
    <t>ราคาต่ำสุด</t>
  </si>
  <si>
    <t>ผู้จัดการสำนักงานยาสูบเชียงราย</t>
  </si>
  <si>
    <t>รายการที่พิจารณา</t>
  </si>
  <si>
    <t>ผู้ชนะการเสนอราคา</t>
  </si>
  <si>
    <t>*ราคาที่เสนอ (บาท)</t>
  </si>
  <si>
    <t xml:space="preserve">     ผู้ได้รับการคัดเลือกและราคาที่             ตกลงซื้อหรือจ้าง</t>
  </si>
  <si>
    <t>หจก.เด่นห้าปิโตรเลียม</t>
  </si>
  <si>
    <t>หจก.ปิยะพรเจริญกิจ</t>
  </si>
  <si>
    <t>ประกาศ การยาสูบแห่งประเทศไทย</t>
  </si>
  <si>
    <t>ซื้อน้ำมันเชื้อเพลิงสำหรับสำนักงาน</t>
  </si>
  <si>
    <t xml:space="preserve"> ò (ผู้เสนอราคา)</t>
  </si>
  <si>
    <t>ò (ราคา)</t>
  </si>
  <si>
    <t xml:space="preserve"> ò (ผู้ได้รับคัดเลือก)</t>
  </si>
  <si>
    <t>(นายดิเรก  มั่นคง)</t>
  </si>
  <si>
    <t>ซื้อน้ำมันเชื้อเพลิงสำหรับสถานีใบยาป่าสักขวางและเวียงพาน</t>
  </si>
  <si>
    <t>เกณฑ์อื่น</t>
  </si>
  <si>
    <t>ชีทนี้  ถ้าผจก. เซ็นแล้ว  แสกนเป็นไฟล์ PDF ไว้  ลงประกาศผู้ชนะรายเดือน  ในเวบการยาสูบ</t>
  </si>
  <si>
    <t>เรื่อง ประกาศผู้ชนะการเสนอราคางานจัดซื้อ/จ้าง (วงเงินไม่เกิน 100,000.-  บาท) โดยวิธีเฉพาะเจาะจง</t>
  </si>
  <si>
    <t>*** ราคาที่ตกลงซื้อเป็นราคารวมภาษีอื่น ๆ และค่าใช้จ่ายอื่น ๆ ทั้งปวง</t>
  </si>
  <si>
    <t>...............................................................................................................</t>
  </si>
  <si>
    <t>ซื้อน้ำมันเชื้อเพลิงเครื่องตัดหญ้า ส.ป่าก่อดำ</t>
  </si>
  <si>
    <t>สหกรณ์การเกษตรเมืองเชียงราย จำกัด</t>
  </si>
  <si>
    <t>1-27/68</t>
  </si>
  <si>
    <t>ลว. 24 มกราคม 2568</t>
  </si>
  <si>
    <t>เชียงรายบรรจุภัณฑ์</t>
  </si>
  <si>
    <t>นุช บรรจุภัณฑ์</t>
  </si>
  <si>
    <t>ร้านโชคชนกบรรตุภัณฑ์</t>
  </si>
  <si>
    <t>เหตุผลที่คัดเลือกโดยสรุป</t>
  </si>
  <si>
    <t>ลว. 3 กุมภาพันธ์ 2568</t>
  </si>
  <si>
    <t>จัดซื้อพัสดุเบ็ดเตล็ด สำหรับใช้งานภายใน สนง.</t>
  </si>
  <si>
    <t>หจก.รวมสินชื่นชอบการเกษตร</t>
  </si>
  <si>
    <t>ลว. 5 กุมภาพันธ์ 2568</t>
  </si>
  <si>
    <t>จัดซื้อพัสดุเบ็ดเตล็ด สำหรับใช้งานรับซื้อใบยา ฯ ฤดู 67/68</t>
  </si>
  <si>
    <t>จัดซื้อถุงพลาสติก สำหรับใส่ตัวอย่างใบยา (อบรมชั้นมาตรฐานใบยา)</t>
  </si>
  <si>
    <t>จ้างเหมาตรวจสภาพรถยนต์ ทะเบียน นข 5571 ชร.</t>
  </si>
  <si>
    <t>สถานตรวจสภาพรถ ธนาพร</t>
  </si>
  <si>
    <t>ลว. 7 กุมภาพันธ์ 2568</t>
  </si>
  <si>
    <t>จ้างเหมาตรวจสภาพรถยนต์ ทะเบียน กท 8035 ชร.</t>
  </si>
  <si>
    <t>จัดซื้อกรอบใส่แผ่นป้ายทะเบียน สำหรับ รถยนต์ ทะเบียน กธ 9781 ชร.</t>
  </si>
  <si>
    <t>ร้านกุญแจใจ๋ดี</t>
  </si>
  <si>
    <t>ลว. 10 กุมภาพันธ์ 2568</t>
  </si>
  <si>
    <t>จ้างเหมาตรวจสภาพรถยนต์ ทะเบียน กต 2518 ชร.</t>
  </si>
  <si>
    <t>แม่สาย ตรอ.(ป่าเหมือด)</t>
  </si>
  <si>
    <t>ลว. 11 กุมภาพันธ์ 2568</t>
  </si>
  <si>
    <t>จัดซื้อเครื่องรันนิ่งนัมเบอร์ ใช้งานรับซื้อใบยา ฯ ฤดู 67/68</t>
  </si>
  <si>
    <t>บจก. เอส.เค.เครื่องเขียน</t>
  </si>
  <si>
    <t>ลว. 13 กุมภาพันธ์ 2568</t>
  </si>
  <si>
    <t>จ้างซ่อมแซมรถยนต์ ทะเบียน กต 2518 ชร.</t>
  </si>
  <si>
    <t>บจก. โตโยต้าเชียงราย</t>
  </si>
  <si>
    <t>ลว. 18 กุมภาพันธ์ 2568</t>
  </si>
  <si>
    <t>จัดซื้อไม้โครง สำหรับใช้ทำป้ายเพื่อประชาสัมพันธ์ที่ดินให้เช่า</t>
  </si>
  <si>
    <t>โรงค้าไม้เชียงราย</t>
  </si>
  <si>
    <t>ลว. 19 กุมภาพันธ์ 2568</t>
  </si>
  <si>
    <t>จัดซื้อสายพาน สำหรับซ่อมแซม รถบรรทุก ทะเบียน 80-2093 ชร.</t>
  </si>
  <si>
    <t>หจก. ต.สหกล</t>
  </si>
  <si>
    <t>ลว. 20 กุมภาพันธ์ 2568</t>
  </si>
  <si>
    <t>จัดซื้อแบตเตอรี่ รถยนต์ ทะเบียน กธ 9781 ชร.</t>
  </si>
  <si>
    <t>บจก.ตาต้าท่อไอเสียแบตเตอรี่</t>
  </si>
  <si>
    <t>จัดซื้อหลอดไฟแบล็คไลท์ ใช้งานเครื่องดักมอด</t>
  </si>
  <si>
    <t>บจก.จงชัยไลท์ติ้ง</t>
  </si>
  <si>
    <t>ลว. 21 กุมภาพันธ์ 2568</t>
  </si>
  <si>
    <t>3-4/68</t>
  </si>
  <si>
    <t>หจก.พรชัยแม่สาย</t>
  </si>
  <si>
    <t>บจก.กรีนวิง มาร์เก็ตติ้ง</t>
  </si>
  <si>
    <t>1-32/68</t>
  </si>
  <si>
    <t>บจก.เชียงราย เทพวัลย์</t>
  </si>
  <si>
    <t>ร้านชีวรัตน์วิทยา</t>
  </si>
  <si>
    <t>1-29/68</t>
  </si>
  <si>
    <t>ร้านเซฟตี้เซนส์สาขาเชียงราย</t>
  </si>
  <si>
    <t>นุสรา เซฟตี้ เซ็นเตอร์</t>
  </si>
  <si>
    <t>1-30/68</t>
  </si>
  <si>
    <t>1-28/68</t>
  </si>
  <si>
    <t>สถานตรวจสภาพรถ ฉัตรชัยไฮเวย์</t>
  </si>
  <si>
    <t>หจก.เอ็นเค เซอร์วิส</t>
  </si>
  <si>
    <t>3-2/67</t>
  </si>
  <si>
    <t>3-3/67</t>
  </si>
  <si>
    <t>โอเค ออโต้ ประดับยนต์</t>
  </si>
  <si>
    <t>น้องพันซ์ประดับยนต์</t>
  </si>
  <si>
    <t>1-31/68</t>
  </si>
  <si>
    <t>1-33/68</t>
  </si>
  <si>
    <t>บุญชูค้าไม้</t>
  </si>
  <si>
    <t>น้ำลัดค้าไม้</t>
  </si>
  <si>
    <t>ส.ทวีชัยอะไหล่ยนต์</t>
  </si>
  <si>
    <t>ยงศิลป์อะไหล่ยนต์</t>
  </si>
  <si>
    <t>1-34/68</t>
  </si>
  <si>
    <t>1-35/68</t>
  </si>
  <si>
    <t>บี - ควิก สาขา บิ๊กซี เชียงราย</t>
  </si>
  <si>
    <t>Cockpit เชียงราย</t>
  </si>
  <si>
    <t>1-36/68</t>
  </si>
  <si>
    <t>สมนึกการไฟฟ้า</t>
  </si>
  <si>
    <t>หจก.เด่นห้าการไฟฟ้า</t>
  </si>
  <si>
    <t>จ้างเหมาทำแนวกันไฟ และตัดต้นไม้</t>
  </si>
  <si>
    <t>นายอำพร ตากุน</t>
  </si>
  <si>
    <t>นายสนอง ปัญโญ</t>
  </si>
  <si>
    <t>นายสุรศักดิ์ หล้ากาศ</t>
  </si>
  <si>
    <t>PO252101680027</t>
  </si>
  <si>
    <t>PO252101680028</t>
  </si>
  <si>
    <t>ห้างหุ้นส่วนจำกัด เชียงรายคาร์เซอร์วิส (11)</t>
  </si>
  <si>
    <t>ที เอ แม็กซ์ไทร์</t>
  </si>
  <si>
    <t>PO252101680025</t>
  </si>
  <si>
    <t>PO252101680026</t>
  </si>
  <si>
    <r>
      <t>สำนักงานยาสูบเชียงราย ประจำเดือน กุมภาพันธ์</t>
    </r>
    <r>
      <rPr>
        <sz val="16"/>
        <color rgb="FFFF0000"/>
        <rFont val="TH SarabunPSK"/>
        <family val="2"/>
      </rPr>
      <t xml:space="preserve"> 2568</t>
    </r>
  </si>
  <si>
    <r>
      <t xml:space="preserve">          ตามที่ สำนักงานยาสูบชียงราย ได้ดำเนินการจัดซื้อจัดจ้าง โดยวิธีเฉพาะเจาะจง ในเดือน </t>
    </r>
    <r>
      <rPr>
        <sz val="16"/>
        <color rgb="FFFF0000"/>
        <rFont val="TH SarabunPSK"/>
        <family val="2"/>
      </rPr>
      <t>กุมภาพันธ์ 2568</t>
    </r>
    <r>
      <rPr>
        <sz val="16"/>
        <color theme="1"/>
        <rFont val="TH SarabunPSK"/>
        <family val="2"/>
      </rPr>
      <t xml:space="preserve">  นั้น  มีผู้ชนะการเสนอราคา ดังนี้</t>
    </r>
  </si>
  <si>
    <t>ประกาศ ณ วันที่  28 กุมภาพันธ์ 2568</t>
  </si>
  <si>
    <t>การยาสูบแห่งประเทศไทย</t>
  </si>
  <si>
    <t xml:space="preserve">                                                                                                     สรุปผลการดำเนินการจัดซื้อจัดจ้าง สขร1. ประจำเดือนกุมภาพันธ์ 2568                                                               แบบ สขร.1       </t>
  </si>
  <si>
    <t>ซื้อน้ำยากำจัดมอด ปีงบประมาณ 2568</t>
  </si>
  <si>
    <t>e-bidding</t>
  </si>
  <si>
    <t>บจก.พี ที เอ็ม เมเนจเม้นท์</t>
  </si>
  <si>
    <t>เสนอราคารายเดียว</t>
  </si>
  <si>
    <t>ใบสั่งเลขที่ 23320168047 ลงวันที่ 13ก.พ. 2568</t>
  </si>
  <si>
    <t>HOSE FOR PERISTALTIC PUMP 4P050YA50</t>
  </si>
  <si>
    <t xml:space="preserve">วิธีเฉพาะเจาะจง     </t>
  </si>
  <si>
    <t>บริษัท คอนเควส อิควิปเม้นท์ จำกัด</t>
  </si>
  <si>
    <t>คุณสมบัติถูกต้องครบถ้วน</t>
  </si>
  <si>
    <t>26520568A91</t>
  </si>
  <si>
    <t>1005957 : WIRELESS MODULE Wi-Fi: AP AND CLIENT, 2.4 AND 5 GHz, ; PHOENIX CONTACT</t>
  </si>
  <si>
    <t>บริษัท ไอริช อินเตอร์กรุ๊ป จำกัด</t>
  </si>
  <si>
    <t>26520568A92</t>
  </si>
  <si>
    <t>STAINLESS STEAM HIGH TEMP 16 BAR HOSE UNION CONNECTOR ON BOTH END</t>
  </si>
  <si>
    <t>บริษัท โกลด์เด้นแลนด์แอนด์สตีล จำกัด</t>
  </si>
  <si>
    <t>26520568A93</t>
  </si>
  <si>
    <t>BACK PRESSURE REGULATOR SIZE 3/8" MODEL : V72G-GK-NMN</t>
  </si>
  <si>
    <t>บริษัท อีสเทิร์น ไทย คอนซัลติ้ง 1992 จำกัด</t>
  </si>
  <si>
    <t>26520568A94</t>
  </si>
  <si>
    <t>และอื่นๆรวม 2 รายการ</t>
  </si>
  <si>
    <t>TIMING BELT 280-5M</t>
  </si>
  <si>
    <t>บริษัท สยามโทแบคโค่แมชชีนส์ จำกัด</t>
  </si>
  <si>
    <t>26520568A95</t>
  </si>
  <si>
    <t>MAINBOARD ANALOG IND560X (MTA)</t>
  </si>
  <si>
    <t>บริษัท เมทเล่อร์-โทเลโด (ประเทศไทย)  จำกัด</t>
  </si>
  <si>
    <t>26520568A96</t>
  </si>
  <si>
    <t>INLET TUBE</t>
  </si>
  <si>
    <t>บริษัท เอทีพีเค เซอร์วิสมายด์ จำกัด</t>
  </si>
  <si>
    <t>26520568A97</t>
  </si>
  <si>
    <t>CONTROL DRIVE TYPE : 02-50/4500</t>
  </si>
  <si>
    <t>26520568A98</t>
  </si>
  <si>
    <t>VALVE</t>
  </si>
  <si>
    <t>บริษัท พี.ประชุม จำกัด</t>
  </si>
  <si>
    <t>26520568A99</t>
  </si>
  <si>
    <t>FIX DRIVE ROLLER DOUBLE SPROCKET 960 mm.</t>
  </si>
  <si>
    <t>บริษัท กู๊ดสไมล์99 จำกัด</t>
  </si>
  <si>
    <t>26520568A100</t>
  </si>
  <si>
    <t>ESBELT PVC. CONVEYOR BELT TYPE U15/2 TS21 F WH SIZE W 800 mm. x L 11,000 mm.</t>
  </si>
  <si>
    <t>บริษัท เลพเพิร์ด อินเตอร์เทรด จำกัด</t>
  </si>
  <si>
    <t>26520568A101</t>
  </si>
  <si>
    <t>KNIFE VERGINIA 9 Deg. MATERIAL: SKD11 HARDENING 58-60 HRC.</t>
  </si>
  <si>
    <t>บริษัท เอส.เค.เอส ดีไซน์ แอนด์</t>
  </si>
  <si>
    <t>26520568A102</t>
  </si>
  <si>
    <t xml:space="preserve"> โปรดักชั่น เอ็นจิเนียริ่ง จำกัด</t>
  </si>
  <si>
    <t>PACKING STANDARD FORM DN15 TO 50</t>
  </si>
  <si>
    <t>บริษัท แซมซั่น คอนโทรลส์ จำกัด</t>
  </si>
  <si>
    <t>26520568A103</t>
  </si>
  <si>
    <t>และอื่นๆรวม 15 รายการ</t>
  </si>
  <si>
    <t>NOTCHER (CUTTER) (U-KNIFE)</t>
  </si>
  <si>
    <t>26520568A104</t>
  </si>
  <si>
    <t>SEW-EURODRIVE SPARE PART FOR INVERTER TYPE PREASSBLD inv. MM03D-503-00</t>
  </si>
  <si>
    <t>บริษัท ทีเอ็นพี เอ็นจิเนียริ่งเซอร์วิส จำกัด</t>
  </si>
  <si>
    <t>26520568A105</t>
  </si>
  <si>
    <t>MICROMATER 420 WITHOUT FILTER 200-240 V 1/3 AC+10/-10% 47-63 Hz</t>
  </si>
  <si>
    <t>บริษัท โซเนพาร์ (ประเทศไทย) จำกัด</t>
  </si>
  <si>
    <t>26520568A106</t>
  </si>
  <si>
    <t xml:space="preserve"> CONSTANT TORQUE 1.5 kW</t>
  </si>
  <si>
    <t>กระดาษพันก้นกรองสีขาว ชนิดม้วน ขนาด 34 กรัม/ตร.ม. ความกว้าง 570 มม. ความยาว 8,500 ม. จำนวน 2,340 ม้วน</t>
  </si>
  <si>
    <t>25,488,684.00
(รวมภาษี)</t>
  </si>
  <si>
    <t>24,260,344.76
(รวมภาษี)</t>
  </si>
  <si>
    <t>คัดเลือก</t>
  </si>
  <si>
    <t>1.บจก.มูดันเจียง
เฮิงเฟิง เปเปอร์</t>
  </si>
  <si>
    <t>24,884,517.06
(รวมภาษี)</t>
  </si>
  <si>
    <t>บจก.มูดันเจียง เฮิงเฟิง
เปเปอร์</t>
  </si>
  <si>
    <t>24,876,454.82
(รวมภาษี)</t>
  </si>
  <si>
    <t>ตาม พรบ.
จัดซื้อจัดจ้าง
พ.ศ. 2560
มาตรา 56 (1) (ค)</t>
  </si>
  <si>
    <t>สัญญาเลขที่ จ.2/2568
ใบสั่งเลขที่ 23330268/S/16/25
ลว. 21 ก.พ. 2568</t>
  </si>
  <si>
    <t>2.บจก.สุขสวัสดิ์
โฮลดิ้ง</t>
  </si>
  <si>
    <t>3.บจก.สยาม
โทแบคโค่ แมชชีนส์</t>
  </si>
  <si>
    <t>4.บจก.สตาร์ โอเชี่ยน คัลเชอร์ อินเตอร์เนชั่นแนล</t>
  </si>
  <si>
    <t>ใบยาเวอร์ยิเนีย สหรัฐอเมริกา
(เกรด S5) ฤดูเพาะปลูกปี 2023
จำนวน 153,600 กิโลกรัม
(บรรจุหีบละ 200 กิโลกรัม)</t>
  </si>
  <si>
    <t>98,262,528.00
(ไม่รวมภาษี)</t>
  </si>
  <si>
    <t>58,844,160.00
(ไม่รวมภาษี)</t>
  </si>
  <si>
    <t>-</t>
  </si>
  <si>
    <t>ตาม พรบ. 
การจัดซื้อจัดจ้าง 
พ.ศ. 2560 
มาตรา 56 (1) (ค)</t>
  </si>
  <si>
    <t>ยกเลิก เนื่องจากไม่มีผู้ยื่นข้อเสนอ</t>
  </si>
  <si>
    <t>ใบยาเวอร์ยิเนีย สหรัฐอเมริกา
(เกรด S5) ฤดูเพาะปลูกปี 2024
จำนวน 115,200 กิโลกรัม
(บรรจุหีบละ 200 กิโลกรัม)</t>
  </si>
  <si>
    <t>65,327,000.00
(ไม่รวมภาษี)</t>
  </si>
  <si>
    <t>42,368,256.00
(ไม่รวมภาษี)</t>
  </si>
  <si>
    <t>1.Hail &amp; Cotton, Inc.</t>
  </si>
  <si>
    <t>50,670,564.02
(ไม่รวมภาษี)</t>
  </si>
  <si>
    <t>Hail &amp; Cotton, Inc.</t>
  </si>
  <si>
    <t>49,987,996.99
(ไม่รวมภาษี)</t>
  </si>
  <si>
    <t>ตาม พรบ. 
การจัดซื้อจัดจ้าง 
พ.ศ. 2560 
มาตรา 56 (1) (ข)</t>
  </si>
  <si>
    <t>ยกเลิก เนื่องจากผู้ยื่น
ข้อเสนอไม่ผ่านการคัดเลือก</t>
  </si>
  <si>
    <t>2.Premium Tobacco International DMCC</t>
  </si>
  <si>
    <t>ตกผลการตรวจคุณภาพ (ปริมาณนิโคตินไม่ผ่านเกณฑ์ที่มาตรฐานกำหนด)</t>
  </si>
  <si>
    <t>น้ำมันเชื้อเพลิงและน้ำมันหล่อลื่น สนง.เชียงใหม่ ประจำเดือน กุมภาพันธ์  2568</t>
  </si>
  <si>
    <t>บริษัท สุขุมเซอร์วิส จำกัด สาขาเชียงใหม่</t>
  </si>
  <si>
    <t>เสนอราคาต่ำสุด บริการสะดวก รวดเร็ว</t>
  </si>
  <si>
    <t>ใบสั่งซื้อเลขที่ 252001680041 ลงวันที่ 3 กุมภาพันธ์ 2568</t>
  </si>
  <si>
    <t>จัดซื้ออุปกรณ์และน้ำยาทำความสะอาด สำหรับกิจกรรม 5ส.    ของสำนักงานยาสูบเชียงใหม่</t>
  </si>
  <si>
    <t xml:space="preserve">วายุภักดิ์ การช่าง </t>
  </si>
  <si>
    <t>ร้าน ซี.ที.ที.เทรดดิ้ง (สำนักงานใหญ่)</t>
  </si>
  <si>
    <t>ใบสั่งซื้อเลขที่ 252001680042 ลงวันที่ 3 กุมภาพันธ์ 2568</t>
  </si>
  <si>
    <t xml:space="preserve">จัดจ้าง ซ่อมแซมเครื่องปรับอากาศแบบแยกส่วน ที่โกดังเก็บใบยา แม่โจ้ </t>
  </si>
  <si>
    <t>ร้านธีรพันธ์แอร์</t>
  </si>
  <si>
    <t>ใบสั่งซื้อเลขที่ 252001680043 ลงวันที่ 13 กุมภาพันธ์ 2568</t>
  </si>
  <si>
    <t>จัดจ้าง ซ่อมแซมท่อส่งน้ำบาดาล สถานีใบยาสันมหาพน (ส.แม่ริมเดิม)</t>
  </si>
  <si>
    <t>นายมนัส ดอนวิเศษ</t>
  </si>
  <si>
    <t>ใบสั่งซื้อเลขที่ 252001680044 ลงวันที่ 21 กุมภาพันธ์ 2568</t>
  </si>
  <si>
    <t>จัดซื้อน้ำมันเชื้อเพลิง เดือน กุมภาพันธ์ 2568</t>
  </si>
  <si>
    <t>เฉพาะเจาะจง</t>
  </si>
  <si>
    <t>หจก.กิจพิบูลย์บริการ (สาขา 1)</t>
  </si>
  <si>
    <t>เสนอราคาต่ำสุด</t>
  </si>
  <si>
    <t>252301680020</t>
  </si>
  <si>
    <t>จัดซื้อสารเคมีดับเพลิง ชนิดผงเคมีแห้ง พร้อมบรรจุถัง 2 ถัง</t>
  </si>
  <si>
    <t>ร้าน มหานคร เคมีไฟร์</t>
  </si>
  <si>
    <t>4523680110</t>
  </si>
  <si>
    <t>จัดซื้ออุปกรณ์ป้องกันความปลอดภัย จำนวน 4 รายการ</t>
  </si>
  <si>
    <t>บ.สยามโกลบอลเฮ้าส์ จำกัด (มหาชน)</t>
  </si>
  <si>
    <t>4523680111</t>
  </si>
  <si>
    <t>จัดจ้างทำป้ายไวนิลอบรมจริยธรรม จำนวน 1 ผืน</t>
  </si>
  <si>
    <t>ร้าน เดี่ยว อาร์ทเวิร์ค</t>
  </si>
  <si>
    <t>4523680115</t>
  </si>
  <si>
    <t>จัดจ้างทำป้ายไวนิลกิจกรรมโครงการพัฒนาใบยาสูบฯ  จำนวน 6 ผืน</t>
  </si>
  <si>
    <t>4523680116</t>
  </si>
  <si>
    <t>จัดจ้างซ่อมบำรุงเครื่องปรับอากาศ จำนวน 9 เครื่อง</t>
  </si>
  <si>
    <t>ร้าน สำเนียงอีเล็คทริค</t>
  </si>
  <si>
    <t>252301680021</t>
  </si>
  <si>
    <t>จัดซื้อเขี้ยว และเชือกดึงสตาร์ทเครื่องตัดหญ้า</t>
  </si>
  <si>
    <t>ร้าน จงสุข</t>
  </si>
  <si>
    <t>4523680119</t>
  </si>
  <si>
    <t>จัดซื้อจานเอ็นพร้อมฝาครอบ, ตลับลูกปืน และใบมีดตัดหญ้า</t>
  </si>
  <si>
    <t>หจก.รุ่งเจริญวัสดุภัณฑ์</t>
  </si>
  <si>
    <t>4523680120</t>
  </si>
  <si>
    <t>จัดซื้อสีน้ำมัน</t>
  </si>
  <si>
    <t>4523680121</t>
  </si>
  <si>
    <t>ขนส่งตัวอย่างใบยาแห้งมัดกำ จำนวน 9 กล่อง</t>
  </si>
  <si>
    <t>บ.ไปรษณีย์ไทย จำกัด</t>
  </si>
  <si>
    <t>4523680122</t>
  </si>
  <si>
    <t>24/28/25</t>
  </si>
  <si>
    <t>จ้างเหมาติดตั้งตาข่ายกันนก โกดัง 11 สถานีใบยาท่าพล</t>
  </si>
  <si>
    <t>นายชัยชาญ  บัวป่า</t>
  </si>
  <si>
    <t>252301680022</t>
  </si>
  <si>
    <t>จัดซื้อเครื่องเขียนและแบบพิมพ์ จำนวน 4 รายการ</t>
  </si>
  <si>
    <t>หจก.พลสิเครื่องเขียน</t>
  </si>
  <si>
    <t>3252301680023</t>
  </si>
  <si>
    <t>จัดซื้อวัสดุอุปกรณ์ซ่อมแซมระบบน้ำ จำนวน 19 รายการ</t>
  </si>
  <si>
    <t>252301680024</t>
  </si>
  <si>
    <t>จัดซื้อบานประตูไม้และวงกบประตู</t>
  </si>
  <si>
    <t>หจก.หวังแก้วค้าไม้</t>
  </si>
  <si>
    <t>จัดซื้อหน้ากากผ้า จำนวน 250 ชิ้น</t>
  </si>
  <si>
    <t>ร้าน นพดลเภสัช 2</t>
  </si>
  <si>
    <t>4523680124</t>
  </si>
  <si>
    <t>จ้างประเมินการประกันและปรับปรุงคุณภาพงานตรวจสอบภายในของ ฝ่ายตรวจสอบภายใน</t>
  </si>
  <si>
    <t>วิธีคัดเลือก</t>
  </si>
  <si>
    <t>1.บริษัท ดีลอยท์ ทู้ช โธมัทสุไชยยศ ที่ปรึกษา จำกัด
2.บริษัท อีวาย คอร์ปอเรท เซอร์วิสเซส จำกัด
3.บริษัท เคพีเอ็มจี ภูมิไชย ที่ปรึกษาธุรกิจ จำกัด</t>
  </si>
  <si>
    <t>บริษัท อีวาย คอร์ปอเรท เซอร์วิสเซส จำกัด</t>
  </si>
  <si>
    <t>เป็นผู้ที่เสนอราคาต่ำสุดและมีคุณสมบัติตามเกณฑ์ที่กำหนด</t>
  </si>
  <si>
    <t>สัญญาเลขที่ 276/2567 
วันที่ 11 พฤศจิกายน 2567</t>
  </si>
  <si>
    <t>2,140,000.00
(รวมภาษี)</t>
  </si>
  <si>
    <t>2,0078,390.00
(รวมภาษี)</t>
  </si>
  <si>
    <t>1.39 ล้านบาท
(รวมภาษี)</t>
  </si>
  <si>
    <t>จัดซื้อ</t>
  </si>
  <si>
    <t>เฉพาะเจาะจง ข.</t>
  </si>
  <si>
    <t>หจก. ไอ เอ็น ซี อินเตอร์พาร์ท</t>
  </si>
  <si>
    <t>252701680165</t>
  </si>
  <si>
    <t>จัดจ้าง</t>
  </si>
  <si>
    <t>ศูนย์ชั่งตวงวัดภาคเหนือ</t>
  </si>
  <si>
    <t>252701680166</t>
  </si>
  <si>
    <t>252701680167</t>
  </si>
  <si>
    <t>บริษัท ดิลกและบุตร จำกัด</t>
  </si>
  <si>
    <t>252701680168</t>
  </si>
  <si>
    <t>บริษัท 3ดี ปิโตรเลียม จำกัด</t>
  </si>
  <si>
    <t>252701680169</t>
  </si>
  <si>
    <t xml:space="preserve"> บริษัท แอบโซลูท แพคเกจจิ้ง แอนด์</t>
  </si>
  <si>
    <t>252701680170</t>
  </si>
  <si>
    <t>บริษัท อัลฟ่ากรุ๊ป จำกัด</t>
  </si>
  <si>
    <t>252701680172</t>
  </si>
  <si>
    <t>บริษัท มณทณ์ชณัฏ เทรดดิ้ง แอนด์ เซอร์วิส</t>
  </si>
  <si>
    <t>252701680173</t>
  </si>
  <si>
    <t>สมศักดิ์การยางเด่นชัย</t>
  </si>
  <si>
    <t>252701680174</t>
  </si>
  <si>
    <t>252701680177</t>
  </si>
  <si>
    <t xml:space="preserve">บริษัท เหล่าเจริญกิจ จำกัด </t>
  </si>
  <si>
    <t>252701680178</t>
  </si>
  <si>
    <t>252701680179</t>
  </si>
  <si>
    <t>252701680180</t>
  </si>
  <si>
    <t xml:space="preserve"> แพร่วอเตอร์ 2000</t>
  </si>
  <si>
    <t>252701680181</t>
  </si>
  <si>
    <t>บริษัท สมสวัสดิ์ดีพาร์ทเม้นท์สโตร์</t>
  </si>
  <si>
    <t>252701680182</t>
  </si>
  <si>
    <t>ร้าน สิริมงคล</t>
  </si>
  <si>
    <t>252701680183</t>
  </si>
  <si>
    <t>252701680185</t>
  </si>
  <si>
    <t>บริษัท บี.ที.เอ็น. อินเตอร์เนชั่นแนล</t>
  </si>
  <si>
    <t>252701680186</t>
  </si>
  <si>
    <t xml:space="preserve">บริษัท เจตาแบค จำกัด (มหาชน) </t>
  </si>
  <si>
    <t>252701680187</t>
  </si>
  <si>
    <t>252701680188</t>
  </si>
  <si>
    <t>บ.สายรัดพลาสติกไทยพลาสติก จก.</t>
  </si>
  <si>
    <t>252701680189</t>
  </si>
  <si>
    <t xml:space="preserve"> บริษัท อัคคีปราการ จำกัด (มหาชน)</t>
  </si>
  <si>
    <t>252701680190</t>
  </si>
  <si>
    <t>252701680191</t>
  </si>
  <si>
    <t>252701680192</t>
  </si>
  <si>
    <t>252701680193</t>
  </si>
  <si>
    <t>บริษัท ช.รุ่งเรืองกิจ 2023 จำกัด</t>
  </si>
  <si>
    <t>252701680194</t>
  </si>
  <si>
    <t>252701680195</t>
  </si>
  <si>
    <t>ห้างหุ้นส่วนจำกัดแพร่เพื่อนเรียน</t>
  </si>
  <si>
    <t>252701680196</t>
  </si>
  <si>
    <t>น้ำมันเชื้อเพลิงและน้ำมันหล่อลื่น เดือน ธ.ค.67</t>
  </si>
  <si>
    <t>บริษัท แม่โจ้ออยล์ เซอร์วิส จำกัด</t>
  </si>
  <si>
    <t xml:space="preserve">ใบสั่งซื้อเลขที่2528680034 ลงวันที่ </t>
  </si>
  <si>
    <t>พัสดุอุปกรณ์ จำนวน 3 รายการ (กองโรควิทยา)</t>
  </si>
  <si>
    <t>บริษัท ยูเนี่ยน ซายน์ จำกัด</t>
  </si>
  <si>
    <t xml:space="preserve">ใบสั่งซื้อเลขที่2528680042 ลงวันที่ </t>
  </si>
  <si>
    <t>พัสดุอุปกรณ์ จำนวน 11 รายการ (กองกีฏวิทยา)</t>
  </si>
  <si>
    <t xml:space="preserve">ใบสั่งซื้อเลขที่2528680043 ลงวันที่ </t>
  </si>
  <si>
    <t>กาวบีเทิ้ล กลู ขนาด 450 กรัม จำนวน 1 ลัง  
(กองกีฏวิทยา)</t>
  </si>
  <si>
    <t>หจก.นอร์ทเทอร์นเคมิเคิล แอนด์ กลาสแวร์</t>
  </si>
  <si>
    <t xml:space="preserve">ใบสั่งซื้อเลขที่2528680045 ลงวันที่ </t>
  </si>
  <si>
    <t>Petridish 15x100 mm. (กองโรควิทยา)</t>
  </si>
  <si>
    <t xml:space="preserve">ใบสั่งซื้อเลขที่2528680047 ลงวันที่ </t>
  </si>
  <si>
    <t>พัดลมฟาร์ม 30 นิ้ว</t>
  </si>
  <si>
    <t>บริษัท มนตรีแมชชินทูลส์ จำกัด</t>
  </si>
  <si>
    <t xml:space="preserve">ใบสั่งซื้อเลขที่2528680039 ลงวันที่ </t>
  </si>
  <si>
    <t>เก้าอี้บาร์ปรับสูงต่ำได้ จำนวน 4 ตัว (กองโรควิทยา)</t>
  </si>
  <si>
    <t>บริษัท จันทร์เฟอร์นิเจอร์ จำกัด</t>
  </si>
  <si>
    <t xml:space="preserve">ใบสั่งซื้อเลขที่2528680038 ลงวันที่ </t>
  </si>
  <si>
    <t>สารเคมี จำนวน 3 รายการ (กองดินและปุ๋ย)</t>
  </si>
  <si>
    <t xml:space="preserve">ใบสั่งซื้อเลขที่2528680046 ลงวันที่ </t>
  </si>
  <si>
    <t>เพลนั่ม 50 ขนาด 200 กรัม จำนวน 15 ซอง
(กองกีฏวิทยา)</t>
  </si>
  <si>
    <t>ห้างหุ้นส่วนจำกัด แม่โจ้ออร์แกนิค</t>
  </si>
  <si>
    <t xml:space="preserve">ใบสั่งซื้อเลขที่2528680048 ลงวันที่ </t>
  </si>
  <si>
    <t>ปุ๋ยสูตรต่าง ๆ จำนวน 4 รายการ (กองดินและปุ๋ย)</t>
  </si>
  <si>
    <t>บริษัท วาย.วี.พี. เฟอร์ติไลเซอร์ จำกัด</t>
  </si>
  <si>
    <t xml:space="preserve">ใบสั่งซื้อเลขที่2528680050 ลงวันที่ </t>
  </si>
  <si>
    <t>สารเคมี จำนวน 4 รายการ (กองกีฏวิทยา)</t>
  </si>
  <si>
    <t xml:space="preserve">ใบสั่งซื้อเลขที่2528680052 ลงวันที่ </t>
  </si>
  <si>
    <t>วัสดุและสารเคมี จำนวน 5 รายการ (กองกีฏวิทยา)</t>
  </si>
  <si>
    <t xml:space="preserve">ใบสั่งซื้อเลขที่2528680054 ลงวันที่ </t>
  </si>
  <si>
    <t>สารเคมี จำนวน 8 รายการ (กองดินและปุ๋ย)</t>
  </si>
  <si>
    <t xml:space="preserve">ใบสั่งซื้อเลขที่2528680058 ลงวันที่ </t>
  </si>
  <si>
    <t>ปั๊มติ๊กโซล่า, กรองน้ำมันโซล่า (กองเกษตรวิศวกรรม)</t>
  </si>
  <si>
    <t>บริษัท เชียงใหม่บริการ จำกัด</t>
  </si>
  <si>
    <t xml:space="preserve">ใบสั่งซื้อเลขที่2528680061 ลงวันที่ </t>
  </si>
  <si>
    <t>ซ่อมแซมอุปกรณ์ เครื่อง Rotary Evaporator Heat bath</t>
  </si>
  <si>
    <t>บริษัท บูชิ (ไทยแลนด์) จำกัด</t>
  </si>
  <si>
    <t xml:space="preserve">ใบสั่งซื้อเลขที่2528680051 ลงวันที่ </t>
  </si>
  <si>
    <t>สารเคมี จำนวน 3 รายการ (กองเกษตรกรรม)</t>
  </si>
  <si>
    <t xml:space="preserve">ใบสั่งซื้อเลขที่2528680063 ลงวันที่ </t>
  </si>
  <si>
    <t>สารเคมี จำนวน 2 รายการ (กองกีฏวิทยา)</t>
  </si>
  <si>
    <t xml:space="preserve">ใบสั่งซื้อเลขที่2528680066 ลงวันที่ </t>
  </si>
  <si>
    <t>ค่าจ้างเหมาวิเคราะห์ จำนวน 1 งาน (กองกีฏวิทยา)</t>
  </si>
  <si>
    <t>คณะวิทยาศาสตร์ มหาวิทยาลัยนเรศวร</t>
  </si>
  <si>
    <t xml:space="preserve">ใบสั่งซื้อเลขที่2528680053 ลงวันที่ </t>
  </si>
  <si>
    <t>วัสดุและสารเคมี จำนวน 4 รายการ (กองกีฏวิทยา)</t>
  </si>
  <si>
    <t xml:space="preserve">ใบสั่งซื้อเลขที่2528680065 ลงวันที่ </t>
  </si>
  <si>
    <t>พัสดุอุปกรณ์ จำนวน 3 รายการ (กองกีฏวิทยา)</t>
  </si>
  <si>
    <t xml:space="preserve">ใบสั่งซื้อเลขที่2528680055 ลงวันที่ </t>
  </si>
  <si>
    <t>น้ำมันเชื้อเพลิงและน้ำมันหล่อลื่น เดือน ม.ค.68</t>
  </si>
  <si>
    <t xml:space="preserve">ใบสั่งซื้อเลขที่2528680044 ลงวันที่ </t>
  </si>
  <si>
    <t xml:space="preserve">ตกผลการตรวจคุณภาพ
</t>
  </si>
  <si>
    <t>เดือนกุมภาพันธ์ จำนวน 105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</si>
</sst>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[$-F800]dddd\,\ mmmm\ dd\,\ yyyy"/>
    <numFmt numFmtId="188" formatCode="B1d\-mmm\-yy"/>
    <numFmt numFmtId="189" formatCode="[$-107041E]d\ mmmm\ yyyy;@"/>
  </numFmts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indexed="8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  <charset val="222"/>
    </font>
    <font>
      <sz val="14"/>
      <name val="TH SarabunPSK"/>
      <family val="2"/>
      <charset val="222"/>
    </font>
    <font>
      <sz val="16"/>
      <color rgb="FFFF0000"/>
      <name val="TH SarabunPSK"/>
      <family val="2"/>
    </font>
    <font>
      <b/>
      <sz val="20"/>
      <color theme="1"/>
      <name val="TH SarabunPSK"/>
      <family val="2"/>
    </font>
    <font>
      <b/>
      <sz val="16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18"/>
      <color indexed="8"/>
      <name val="Angsana New"/>
      <family val="1"/>
    </font>
    <font>
      <b/>
      <sz val="18"/>
      <name val="Angsana New"/>
      <family val="1"/>
    </font>
    <font>
      <sz val="14"/>
      <color indexed="8"/>
      <name val="Angsana New"/>
      <family val="1"/>
    </font>
    <font>
      <sz val="14"/>
      <color theme="1"/>
      <name val="Angsana New"/>
      <family val="1"/>
    </font>
    <font>
      <sz val="14"/>
      <name val="Angsana New"/>
      <family val="1"/>
    </font>
    <font>
      <sz val="14"/>
      <color rgb="FF000000"/>
      <name val="Angsana New"/>
      <family val="1"/>
    </font>
    <font>
      <b/>
      <sz val="14"/>
      <color indexed="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5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43" fontId="2" fillId="0" borderId="0" xfId="1" applyFont="1"/>
    <xf numFmtId="43" fontId="2" fillId="0" borderId="12" xfId="1" applyFont="1" applyBorder="1" applyAlignment="1">
      <alignment horizontal="center"/>
    </xf>
    <xf numFmtId="0" fontId="3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43" fontId="3" fillId="0" borderId="15" xfId="1" applyFont="1" applyBorder="1" applyAlignment="1">
      <alignment horizontal="center" vertical="top"/>
    </xf>
    <xf numFmtId="0" fontId="2" fillId="0" borderId="15" xfId="0" applyFont="1" applyBorder="1" applyAlignment="1">
      <alignment vertical="top"/>
    </xf>
    <xf numFmtId="43" fontId="3" fillId="0" borderId="15" xfId="1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vertical="top"/>
    </xf>
    <xf numFmtId="43" fontId="4" fillId="0" borderId="15" xfId="1" applyFont="1" applyBorder="1" applyAlignment="1">
      <alignment horizontal="center" vertical="center"/>
    </xf>
    <xf numFmtId="0" fontId="5" fillId="0" borderId="0" xfId="0" applyFont="1"/>
    <xf numFmtId="43" fontId="9" fillId="0" borderId="12" xfId="1" applyFont="1" applyBorder="1"/>
    <xf numFmtId="1" fontId="6" fillId="0" borderId="0" xfId="0" quotePrefix="1" applyNumberFormat="1" applyFont="1" applyAlignment="1">
      <alignment horizontal="center" vertical="center"/>
    </xf>
    <xf numFmtId="43" fontId="6" fillId="0" borderId="0" xfId="1" quotePrefix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43" fontId="5" fillId="0" borderId="0" xfId="1" applyFont="1" applyFill="1"/>
    <xf numFmtId="0" fontId="13" fillId="0" borderId="2" xfId="0" applyFont="1" applyBorder="1" applyAlignment="1">
      <alignment horizontal="center" vertical="center"/>
    </xf>
    <xf numFmtId="43" fontId="13" fillId="0" borderId="2" xfId="1" applyFont="1" applyFill="1" applyBorder="1" applyAlignment="1">
      <alignment horizontal="center" vertical="center" wrapText="1"/>
    </xf>
    <xf numFmtId="43" fontId="13" fillId="0" borderId="2" xfId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43" fontId="13" fillId="0" borderId="5" xfId="1" applyFont="1" applyFill="1" applyBorder="1" applyAlignment="1">
      <alignment horizontal="center" vertical="center" wrapText="1"/>
    </xf>
    <xf numFmtId="43" fontId="13" fillId="0" borderId="5" xfId="1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43" fontId="13" fillId="0" borderId="8" xfId="1" applyFont="1" applyFill="1" applyBorder="1" applyAlignment="1">
      <alignment horizontal="center" vertical="center" wrapText="1"/>
    </xf>
    <xf numFmtId="43" fontId="13" fillId="0" borderId="8" xfId="1" applyFont="1" applyFill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0" fontId="13" fillId="0" borderId="9" xfId="0" applyFont="1" applyBorder="1" applyAlignment="1">
      <alignment horizontal="center"/>
    </xf>
    <xf numFmtId="43" fontId="13" fillId="0" borderId="10" xfId="1" applyFont="1" applyFill="1" applyBorder="1" applyAlignment="1">
      <alignment horizontal="center" vertical="center"/>
    </xf>
    <xf numFmtId="43" fontId="13" fillId="0" borderId="11" xfId="1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43" fontId="13" fillId="0" borderId="14" xfId="1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left" vertical="center"/>
    </xf>
    <xf numFmtId="0" fontId="13" fillId="0" borderId="14" xfId="0" applyFont="1" applyBorder="1" applyAlignment="1">
      <alignment horizontal="center" vertical="center" wrapText="1"/>
    </xf>
    <xf numFmtId="187" fontId="15" fillId="0" borderId="14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43" fontId="13" fillId="0" borderId="15" xfId="1" applyFont="1" applyFill="1" applyBorder="1" applyAlignment="1">
      <alignment horizontal="center" vertical="center" wrapText="1"/>
    </xf>
    <xf numFmtId="43" fontId="13" fillId="0" borderId="15" xfId="1" applyFont="1" applyFill="1" applyBorder="1" applyAlignment="1">
      <alignment horizontal="center" vertical="center"/>
    </xf>
    <xf numFmtId="0" fontId="13" fillId="0" borderId="15" xfId="0" applyFont="1" applyBorder="1" applyAlignment="1">
      <alignment horizontal="left" vertical="center"/>
    </xf>
    <xf numFmtId="0" fontId="13" fillId="0" borderId="15" xfId="0" applyFont="1" applyBorder="1" applyAlignment="1">
      <alignment horizontal="center" vertical="center" wrapText="1"/>
    </xf>
    <xf numFmtId="187" fontId="15" fillId="0" borderId="15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43" fontId="13" fillId="0" borderId="16" xfId="1" applyFont="1" applyFill="1" applyBorder="1" applyAlignment="1">
      <alignment horizontal="center" vertical="center" wrapText="1"/>
    </xf>
    <xf numFmtId="43" fontId="13" fillId="0" borderId="16" xfId="1" applyFont="1" applyFill="1" applyBorder="1" applyAlignment="1">
      <alignment horizontal="center" vertical="center"/>
    </xf>
    <xf numFmtId="0" fontId="13" fillId="0" borderId="16" xfId="0" applyFont="1" applyBorder="1" applyAlignment="1">
      <alignment horizontal="left" vertical="center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43" fontId="13" fillId="0" borderId="17" xfId="1" applyFont="1" applyFill="1" applyBorder="1" applyAlignment="1">
      <alignment horizontal="center" vertical="center" wrapText="1"/>
    </xf>
    <xf numFmtId="43" fontId="13" fillId="0" borderId="17" xfId="1" applyFont="1" applyFill="1" applyBorder="1" applyAlignment="1">
      <alignment horizontal="center" vertical="center"/>
    </xf>
    <xf numFmtId="0" fontId="13" fillId="0" borderId="17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 wrapText="1"/>
    </xf>
    <xf numFmtId="187" fontId="15" fillId="0" borderId="17" xfId="0" applyNumberFormat="1" applyFont="1" applyBorder="1" applyAlignment="1">
      <alignment horizontal="center" vertical="center"/>
    </xf>
    <xf numFmtId="187" fontId="15" fillId="0" borderId="17" xfId="0" quotePrefix="1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4" fillId="0" borderId="0" xfId="0" applyFont="1"/>
    <xf numFmtId="0" fontId="14" fillId="0" borderId="17" xfId="0" applyFont="1" applyBorder="1" applyAlignment="1">
      <alignment horizontal="left" vertical="center"/>
    </xf>
    <xf numFmtId="187" fontId="15" fillId="0" borderId="5" xfId="0" quotePrefix="1" applyNumberFormat="1" applyFont="1" applyBorder="1" applyAlignment="1">
      <alignment horizontal="center" vertical="center"/>
    </xf>
    <xf numFmtId="43" fontId="15" fillId="0" borderId="2" xfId="1" applyFont="1" applyFill="1" applyBorder="1" applyAlignment="1">
      <alignment horizontal="center" vertical="center" wrapText="1"/>
    </xf>
    <xf numFmtId="43" fontId="15" fillId="0" borderId="2" xfId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15" xfId="0" applyFont="1" applyBorder="1" applyAlignment="1">
      <alignment horizontal="center" vertical="center"/>
    </xf>
    <xf numFmtId="43" fontId="15" fillId="0" borderId="15" xfId="1" applyFont="1" applyFill="1" applyBorder="1" applyAlignment="1">
      <alignment horizontal="center" vertical="center" wrapText="1"/>
    </xf>
    <xf numFmtId="43" fontId="15" fillId="0" borderId="15" xfId="1" applyFont="1" applyFill="1" applyBorder="1" applyAlignment="1">
      <alignment horizontal="center" vertical="center"/>
    </xf>
    <xf numFmtId="0" fontId="15" fillId="0" borderId="15" xfId="0" applyFont="1" applyBorder="1" applyAlignment="1">
      <alignment horizontal="left" vertical="center"/>
    </xf>
    <xf numFmtId="0" fontId="15" fillId="0" borderId="15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top" wrapText="1"/>
    </xf>
    <xf numFmtId="43" fontId="15" fillId="0" borderId="8" xfId="1" applyFont="1" applyFill="1" applyBorder="1" applyAlignment="1">
      <alignment horizontal="center" vertical="center" wrapText="1"/>
    </xf>
    <xf numFmtId="43" fontId="15" fillId="0" borderId="8" xfId="1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left" vertical="center"/>
    </xf>
    <xf numFmtId="0" fontId="15" fillId="0" borderId="8" xfId="0" applyFont="1" applyBorder="1" applyAlignment="1">
      <alignment horizontal="center" vertical="center" wrapText="1"/>
    </xf>
    <xf numFmtId="43" fontId="13" fillId="0" borderId="12" xfId="1" applyFont="1" applyFill="1" applyBorder="1" applyAlignment="1">
      <alignment horizontal="center" vertical="center" wrapText="1"/>
    </xf>
    <xf numFmtId="43" fontId="13" fillId="0" borderId="12" xfId="1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 wrapText="1"/>
    </xf>
    <xf numFmtId="187" fontId="15" fillId="0" borderId="12" xfId="0" quotePrefix="1" applyNumberFormat="1" applyFont="1" applyBorder="1" applyAlignment="1">
      <alignment horizontal="center" vertical="center"/>
    </xf>
    <xf numFmtId="187" fontId="15" fillId="0" borderId="1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0" fontId="5" fillId="0" borderId="12" xfId="0" applyFont="1" applyBorder="1" applyAlignment="1">
      <alignment horizontal="center"/>
    </xf>
    <xf numFmtId="0" fontId="14" fillId="0" borderId="23" xfId="0" applyFont="1" applyBorder="1" applyAlignment="1">
      <alignment horizontal="left" vertical="center" wrapText="1"/>
    </xf>
    <xf numFmtId="0" fontId="14" fillId="2" borderId="21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/>
    </xf>
    <xf numFmtId="0" fontId="14" fillId="0" borderId="22" xfId="0" applyFont="1" applyBorder="1" applyAlignment="1">
      <alignment horizontal="left" vertical="top"/>
    </xf>
    <xf numFmtId="3" fontId="14" fillId="0" borderId="21" xfId="0" applyNumberFormat="1" applyFont="1" applyBorder="1" applyAlignment="1">
      <alignment horizontal="right" vertical="top"/>
    </xf>
    <xf numFmtId="0" fontId="14" fillId="0" borderId="21" xfId="0" applyFont="1" applyBorder="1" applyAlignment="1">
      <alignment horizontal="center" vertical="top"/>
    </xf>
    <xf numFmtId="0" fontId="14" fillId="0" borderId="25" xfId="0" applyFont="1" applyBorder="1" applyAlignment="1">
      <alignment horizontal="left" vertical="top"/>
    </xf>
    <xf numFmtId="3" fontId="14" fillId="0" borderId="24" xfId="0" applyNumberFormat="1" applyFont="1" applyBorder="1" applyAlignment="1">
      <alignment horizontal="right" vertical="top"/>
    </xf>
    <xf numFmtId="0" fontId="14" fillId="0" borderId="26" xfId="0" applyFont="1" applyBorder="1" applyAlignment="1">
      <alignment horizontal="left" vertical="top"/>
    </xf>
    <xf numFmtId="3" fontId="14" fillId="0" borderId="22" xfId="0" applyNumberFormat="1" applyFont="1" applyBorder="1" applyAlignment="1">
      <alignment horizontal="right" vertical="top"/>
    </xf>
    <xf numFmtId="0" fontId="14" fillId="0" borderId="13" xfId="0" applyFont="1" applyBorder="1"/>
    <xf numFmtId="4" fontId="14" fillId="0" borderId="2" xfId="0" applyNumberFormat="1" applyFont="1" applyBorder="1"/>
    <xf numFmtId="0" fontId="14" fillId="0" borderId="2" xfId="0" applyFont="1" applyBorder="1" applyAlignment="1">
      <alignment horizontal="left" vertical="top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43" fontId="14" fillId="3" borderId="5" xfId="1" applyFont="1" applyFill="1" applyBorder="1" applyAlignment="1">
      <alignment horizontal="center" vertical="center" wrapText="1"/>
    </xf>
    <xf numFmtId="43" fontId="14" fillId="3" borderId="0" xfId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left" vertical="top"/>
    </xf>
    <xf numFmtId="0" fontId="14" fillId="3" borderId="0" xfId="0" applyFont="1" applyFill="1" applyAlignment="1">
      <alignment horizontal="center" wrapText="1"/>
    </xf>
    <xf numFmtId="43" fontId="14" fillId="3" borderId="5" xfId="1" applyFont="1" applyFill="1" applyBorder="1" applyAlignment="1">
      <alignment horizontal="right" vertical="center" wrapText="1"/>
    </xf>
    <xf numFmtId="188" fontId="14" fillId="0" borderId="5" xfId="0" applyNumberFormat="1" applyFont="1" applyBorder="1" applyAlignment="1">
      <alignment horizontal="center"/>
    </xf>
    <xf numFmtId="43" fontId="14" fillId="3" borderId="8" xfId="1" applyFont="1" applyFill="1" applyBorder="1" applyAlignment="1">
      <alignment horizontal="center" vertical="center" wrapText="1"/>
    </xf>
    <xf numFmtId="43" fontId="14" fillId="3" borderId="1" xfId="1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left" vertical="top"/>
    </xf>
    <xf numFmtId="0" fontId="14" fillId="3" borderId="1" xfId="0" applyFont="1" applyFill="1" applyBorder="1" applyAlignment="1">
      <alignment horizontal="center" wrapText="1"/>
    </xf>
    <xf numFmtId="43" fontId="14" fillId="3" borderId="8" xfId="1" applyFont="1" applyFill="1" applyBorder="1" applyAlignment="1">
      <alignment horizontal="right" vertical="center" wrapText="1"/>
    </xf>
    <xf numFmtId="0" fontId="14" fillId="3" borderId="1" xfId="0" applyFont="1" applyFill="1" applyBorder="1" applyAlignment="1">
      <alignment horizontal="left" wrapText="1"/>
    </xf>
    <xf numFmtId="0" fontId="14" fillId="3" borderId="1" xfId="0" applyFont="1" applyFill="1" applyBorder="1" applyAlignment="1">
      <alignment horizontal="left" vertical="center"/>
    </xf>
    <xf numFmtId="4" fontId="14" fillId="0" borderId="5" xfId="0" applyNumberFormat="1" applyFont="1" applyBorder="1"/>
    <xf numFmtId="0" fontId="14" fillId="0" borderId="5" xfId="0" applyFont="1" applyBorder="1" applyAlignment="1">
      <alignment horizontal="left" vertical="top"/>
    </xf>
    <xf numFmtId="0" fontId="14" fillId="0" borderId="5" xfId="0" applyFont="1" applyBorder="1" applyAlignment="1">
      <alignment horizontal="center"/>
    </xf>
    <xf numFmtId="0" fontId="14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 wrapText="1"/>
    </xf>
    <xf numFmtId="4" fontId="14" fillId="0" borderId="5" xfId="0" applyNumberFormat="1" applyFont="1" applyBorder="1" applyAlignment="1">
      <alignment vertical="center"/>
    </xf>
    <xf numFmtId="0" fontId="14" fillId="3" borderId="13" xfId="0" applyFont="1" applyFill="1" applyBorder="1" applyAlignment="1">
      <alignment horizontal="left" vertical="center"/>
    </xf>
    <xf numFmtId="4" fontId="14" fillId="0" borderId="2" xfId="0" applyNumberFormat="1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5" xfId="0" applyFont="1" applyBorder="1"/>
    <xf numFmtId="188" fontId="14" fillId="0" borderId="8" xfId="0" applyNumberFormat="1" applyFont="1" applyBorder="1" applyAlignment="1">
      <alignment horizontal="center"/>
    </xf>
    <xf numFmtId="0" fontId="14" fillId="0" borderId="8" xfId="0" applyFont="1" applyBorder="1"/>
    <xf numFmtId="43" fontId="15" fillId="0" borderId="12" xfId="1" applyFont="1" applyFill="1" applyBorder="1" applyAlignment="1">
      <alignment horizontal="right" vertical="top" wrapText="1"/>
    </xf>
    <xf numFmtId="0" fontId="14" fillId="0" borderId="12" xfId="0" applyFont="1" applyBorder="1" applyAlignment="1">
      <alignment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right" vertical="top" wrapText="1"/>
    </xf>
    <xf numFmtId="0" fontId="14" fillId="0" borderId="12" xfId="0" applyFont="1" applyBorder="1" applyAlignment="1">
      <alignment horizontal="center" vertical="top"/>
    </xf>
    <xf numFmtId="0" fontId="14" fillId="0" borderId="18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right" vertical="top" wrapText="1"/>
    </xf>
    <xf numFmtId="0" fontId="5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top" wrapText="1"/>
    </xf>
    <xf numFmtId="43" fontId="14" fillId="0" borderId="19" xfId="1" applyFont="1" applyBorder="1" applyAlignment="1">
      <alignment horizontal="center" vertical="top"/>
    </xf>
    <xf numFmtId="43" fontId="14" fillId="0" borderId="19" xfId="0" applyNumberFormat="1" applyFont="1" applyBorder="1" applyAlignment="1">
      <alignment horizontal="center" vertical="top"/>
    </xf>
    <xf numFmtId="43" fontId="14" fillId="0" borderId="18" xfId="1" applyFont="1" applyBorder="1" applyAlignment="1">
      <alignment horizontal="center" vertical="top"/>
    </xf>
    <xf numFmtId="43" fontId="15" fillId="0" borderId="18" xfId="1" applyFont="1" applyBorder="1" applyAlignment="1">
      <alignment horizontal="center" vertical="top"/>
    </xf>
    <xf numFmtId="0" fontId="14" fillId="0" borderId="2" xfId="0" applyFont="1" applyBorder="1" applyAlignment="1">
      <alignment horizontal="center" vertical="top"/>
    </xf>
    <xf numFmtId="0" fontId="14" fillId="0" borderId="5" xfId="0" applyFont="1" applyBorder="1" applyAlignment="1">
      <alignment horizontal="center" vertical="top"/>
    </xf>
    <xf numFmtId="49" fontId="15" fillId="0" borderId="2" xfId="0" applyNumberFormat="1" applyFont="1" applyBorder="1" applyAlignment="1">
      <alignment horizontal="center" vertical="top"/>
    </xf>
    <xf numFmtId="0" fontId="14" fillId="0" borderId="8" xfId="0" applyFont="1" applyBorder="1" applyAlignment="1">
      <alignment horizontal="center" vertical="top"/>
    </xf>
    <xf numFmtId="189" fontId="15" fillId="0" borderId="8" xfId="0" applyNumberFormat="1" applyFont="1" applyBorder="1" applyAlignment="1">
      <alignment horizontal="center" vertical="top"/>
    </xf>
    <xf numFmtId="0" fontId="13" fillId="0" borderId="12" xfId="0" applyFont="1" applyBorder="1"/>
    <xf numFmtId="0" fontId="13" fillId="0" borderId="12" xfId="0" applyFont="1" applyBorder="1" applyAlignment="1">
      <alignment horizontal="left" vertical="top" wrapText="1"/>
    </xf>
    <xf numFmtId="0" fontId="13" fillId="0" borderId="12" xfId="0" applyFont="1" applyBorder="1" applyAlignment="1">
      <alignment vertical="top"/>
    </xf>
    <xf numFmtId="43" fontId="13" fillId="0" borderId="12" xfId="1" applyFont="1" applyFill="1" applyBorder="1" applyAlignment="1">
      <alignment vertical="top" wrapText="1"/>
    </xf>
    <xf numFmtId="0" fontId="13" fillId="0" borderId="12" xfId="0" applyFont="1" applyBorder="1" applyAlignment="1">
      <alignment horizontal="center" vertical="top"/>
    </xf>
    <xf numFmtId="0" fontId="13" fillId="0" borderId="12" xfId="0" applyFont="1" applyBorder="1" applyAlignment="1">
      <alignment vertical="top" wrapText="1"/>
    </xf>
    <xf numFmtId="4" fontId="14" fillId="0" borderId="12" xfId="0" applyNumberFormat="1" applyFont="1" applyBorder="1" applyAlignment="1">
      <alignment horizontal="right" vertical="center" wrapText="1"/>
    </xf>
    <xf numFmtId="0" fontId="16" fillId="0" borderId="12" xfId="0" quotePrefix="1" applyFont="1" applyBorder="1"/>
    <xf numFmtId="49" fontId="15" fillId="0" borderId="12" xfId="0" quotePrefix="1" applyNumberFormat="1" applyFont="1" applyBorder="1"/>
    <xf numFmtId="0" fontId="15" fillId="0" borderId="12" xfId="0" applyFont="1" applyBorder="1"/>
    <xf numFmtId="0" fontId="14" fillId="0" borderId="12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5" fillId="0" borderId="12" xfId="0" applyFont="1" applyBorder="1" applyAlignment="1">
      <alignment horizontal="left" vertical="center" wrapText="1"/>
    </xf>
    <xf numFmtId="4" fontId="14" fillId="0" borderId="12" xfId="0" applyNumberFormat="1" applyFont="1" applyBorder="1" applyAlignment="1">
      <alignment horizontal="right" vertical="top" wrapText="1"/>
    </xf>
    <xf numFmtId="0" fontId="15" fillId="0" borderId="12" xfId="0" applyFont="1" applyBorder="1" applyAlignment="1">
      <alignment vertical="top"/>
    </xf>
    <xf numFmtId="49" fontId="15" fillId="0" borderId="12" xfId="0" quotePrefix="1" applyNumberFormat="1" applyFont="1" applyBorder="1" applyAlignment="1">
      <alignment vertical="top"/>
    </xf>
    <xf numFmtId="43" fontId="14" fillId="0" borderId="12" xfId="1" applyFont="1" applyFill="1" applyBorder="1" applyAlignment="1">
      <alignment horizontal="left" vertical="top"/>
    </xf>
    <xf numFmtId="43" fontId="14" fillId="0" borderId="12" xfId="1" applyFont="1" applyFill="1" applyBorder="1" applyAlignment="1">
      <alignment horizontal="left" vertical="top" wrapText="1"/>
    </xf>
    <xf numFmtId="0" fontId="14" fillId="0" borderId="12" xfId="2" applyFont="1" applyBorder="1" applyAlignment="1">
      <alignment horizontal="left" vertical="top" wrapText="1"/>
    </xf>
    <xf numFmtId="0" fontId="14" fillId="0" borderId="18" xfId="0" applyFont="1" applyBorder="1" applyAlignment="1">
      <alignment horizontal="left" vertical="top" wrapText="1"/>
    </xf>
    <xf numFmtId="43" fontId="14" fillId="0" borderId="12" xfId="1" applyFont="1" applyBorder="1" applyAlignment="1">
      <alignment horizontal="center" vertical="top"/>
    </xf>
    <xf numFmtId="43" fontId="13" fillId="0" borderId="27" xfId="1" applyFont="1" applyFill="1" applyBorder="1" applyAlignment="1">
      <alignment horizontal="center" vertical="center" wrapText="1"/>
    </xf>
    <xf numFmtId="43" fontId="13" fillId="0" borderId="27" xfId="1" applyFont="1" applyFill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7" xfId="0" applyFont="1" applyBorder="1" applyAlignment="1">
      <alignment horizontal="left" vertical="center"/>
    </xf>
    <xf numFmtId="0" fontId="13" fillId="0" borderId="27" xfId="0" applyFont="1" applyBorder="1" applyAlignment="1">
      <alignment horizontal="center" vertical="center" wrapText="1"/>
    </xf>
    <xf numFmtId="187" fontId="15" fillId="0" borderId="27" xfId="0" applyNumberFormat="1" applyFont="1" applyBorder="1" applyAlignment="1">
      <alignment horizontal="center" vertical="center"/>
    </xf>
    <xf numFmtId="0" fontId="14" fillId="3" borderId="8" xfId="0" applyFont="1" applyFill="1" applyBorder="1" applyAlignment="1">
      <alignment horizontal="center" wrapText="1"/>
    </xf>
    <xf numFmtId="43" fontId="14" fillId="0" borderId="2" xfId="1" applyFont="1" applyBorder="1" applyAlignment="1">
      <alignment horizontal="center" vertical="top"/>
    </xf>
    <xf numFmtId="43" fontId="14" fillId="0" borderId="8" xfId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43" fontId="14" fillId="0" borderId="2" xfId="1" applyFont="1" applyBorder="1" applyAlignment="1">
      <alignment horizontal="right" vertical="top" wrapText="1"/>
    </xf>
    <xf numFmtId="43" fontId="14" fillId="0" borderId="8" xfId="1" applyFont="1" applyBorder="1" applyAlignment="1">
      <alignment horizontal="right" vertical="top" wrapText="1"/>
    </xf>
    <xf numFmtId="0" fontId="5" fillId="0" borderId="5" xfId="0" applyFont="1" applyBorder="1" applyAlignment="1">
      <alignment horizontal="center" vertical="center"/>
    </xf>
    <xf numFmtId="0" fontId="15" fillId="3" borderId="12" xfId="2" applyFont="1" applyFill="1" applyBorder="1" applyAlignment="1">
      <alignment horizontal="left" vertical="top" wrapText="1"/>
    </xf>
    <xf numFmtId="0" fontId="15" fillId="0" borderId="12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right" vertical="top" wrapText="1"/>
    </xf>
    <xf numFmtId="0" fontId="14" fillId="0" borderId="12" xfId="0" applyFont="1" applyBorder="1" applyAlignment="1">
      <alignment horizontal="center" vertical="top"/>
    </xf>
    <xf numFmtId="0" fontId="14" fillId="0" borderId="12" xfId="0" applyFont="1" applyBorder="1" applyAlignment="1">
      <alignment horizontal="left" vertical="top" wrapText="1"/>
    </xf>
    <xf numFmtId="0" fontId="15" fillId="0" borderId="12" xfId="0" applyFont="1" applyBorder="1" applyAlignment="1">
      <alignment horizontal="center" vertical="top" wrapText="1"/>
    </xf>
    <xf numFmtId="43" fontId="15" fillId="0" borderId="2" xfId="1" applyFont="1" applyFill="1" applyBorder="1" applyAlignment="1">
      <alignment horizontal="center" vertical="top" wrapText="1"/>
    </xf>
    <xf numFmtId="43" fontId="15" fillId="0" borderId="5" xfId="1" applyFont="1" applyFill="1" applyBorder="1" applyAlignment="1">
      <alignment horizontal="center" vertical="top" wrapText="1"/>
    </xf>
    <xf numFmtId="43" fontId="15" fillId="0" borderId="8" xfId="1" applyFont="1" applyFill="1" applyBorder="1" applyAlignment="1">
      <alignment horizontal="center" vertical="top" wrapText="1"/>
    </xf>
    <xf numFmtId="0" fontId="14" fillId="3" borderId="2" xfId="0" applyFont="1" applyFill="1" applyBorder="1" applyAlignment="1">
      <alignment horizontal="left" wrapText="1"/>
    </xf>
    <xf numFmtId="0" fontId="14" fillId="3" borderId="8" xfId="0" applyFont="1" applyFill="1" applyBorder="1" applyAlignment="1">
      <alignment horizontal="left" wrapText="1"/>
    </xf>
    <xf numFmtId="0" fontId="15" fillId="0" borderId="12" xfId="2" applyFont="1" applyBorder="1" applyAlignment="1">
      <alignment horizontal="left" vertical="top" wrapText="1"/>
    </xf>
    <xf numFmtId="43" fontId="15" fillId="0" borderId="12" xfId="1" applyFont="1" applyFill="1" applyBorder="1" applyAlignment="1">
      <alignment horizontal="right" vertical="top" wrapText="1"/>
    </xf>
    <xf numFmtId="0" fontId="15" fillId="3" borderId="12" xfId="2" applyFont="1" applyFill="1" applyBorder="1" applyAlignment="1">
      <alignment horizontal="center" vertical="top"/>
    </xf>
    <xf numFmtId="0" fontId="15" fillId="3" borderId="12" xfId="2" applyFont="1" applyFill="1" applyBorder="1" applyAlignment="1">
      <alignment horizontal="center" vertical="top" wrapText="1"/>
    </xf>
    <xf numFmtId="0" fontId="14" fillId="0" borderId="2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wrapText="1"/>
    </xf>
    <xf numFmtId="0" fontId="14" fillId="0" borderId="8" xfId="0" applyFont="1" applyBorder="1" applyAlignment="1">
      <alignment horizontal="left" wrapText="1"/>
    </xf>
    <xf numFmtId="0" fontId="13" fillId="0" borderId="2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1" fontId="6" fillId="0" borderId="0" xfId="0" quotePrefix="1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" fontId="6" fillId="0" borderId="1" xfId="0" quotePrefix="1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43" fontId="13" fillId="0" borderId="2" xfId="1" applyFont="1" applyFill="1" applyBorder="1" applyAlignment="1">
      <alignment horizontal="center" vertical="center" wrapText="1"/>
    </xf>
    <xf numFmtId="43" fontId="13" fillId="0" borderId="5" xfId="1" applyFont="1" applyFill="1" applyBorder="1" applyAlignment="1">
      <alignment horizontal="center" vertical="center" wrapText="1"/>
    </xf>
    <xf numFmtId="43" fontId="13" fillId="0" borderId="8" xfId="1" applyFont="1" applyFill="1" applyBorder="1" applyAlignment="1">
      <alignment horizontal="center" vertical="center" wrapText="1"/>
    </xf>
    <xf numFmtId="43" fontId="13" fillId="0" borderId="2" xfId="1" applyFont="1" applyFill="1" applyBorder="1" applyAlignment="1">
      <alignment horizontal="center" vertical="center"/>
    </xf>
    <xf numFmtId="43" fontId="13" fillId="0" borderId="5" xfId="1" applyFont="1" applyFill="1" applyBorder="1" applyAlignment="1">
      <alignment horizontal="center" vertical="center"/>
    </xf>
    <xf numFmtId="43" fontId="13" fillId="0" borderId="8" xfId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0" fontId="15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3" xfId="0" applyFont="1" applyBorder="1" applyAlignment="1">
      <alignment horizontal="left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7" fillId="0" borderId="20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4" xfId="2" xr:uid="{6B15EDC3-E950-4E43-991D-9004EDDBAA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3324678</xdr:colOff>
      <xdr:row>0</xdr:row>
      <xdr:rowOff>112485</xdr:rowOff>
    </xdr:from>
    <xdr:to>
      <xdr:col>2</xdr:col>
      <xdr:colOff>117475</xdr:colOff>
      <xdr:row>3</xdr:row>
      <xdr:rowOff>263525</xdr:rowOff>
    </xdr:to>
    <xdr:pic>
      <xdr:nvPicPr>
        <xdr:cNvPr id="2" name="รูปภาพ 1" descr="คำอธิบาย: ยสท1">
          <a:extLst>
            <a:ext uri="{FF2B5EF4-FFF2-40B4-BE49-F238E27FC236}">
              <a16:creationId xmlns:a16="http://schemas.microsoft.com/office/drawing/2014/main" id="{6AE43075-E286-4A36-950E-6C8276F01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67578" y="112485"/>
          <a:ext cx="894897" cy="9320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8F64F-94D2-404A-A591-43A1E1474AFE}">
  <dimension ref="A1:K180"/>
  <sheetViews>
    <sheetView tabSelected="1" zoomScale="85" zoomScaleNormal="85" workbookViewId="0">
      <selection activeCell="A180" sqref="A180:K180"/>
    </sheetView>
  </sheetViews>
  <sheetFormatPr defaultColWidth="9" defaultRowHeight="20.100000000000001" customHeight="1" x14ac:dyDescent="0.3"/>
  <cols>
    <col min="1" max="1" width="4.625" style="23" customWidth="1"/>
    <col min="2" max="2" width="20.875" style="18" customWidth="1"/>
    <col min="3" max="3" width="8.75" style="24" customWidth="1"/>
    <col min="4" max="4" width="8.625" style="24" customWidth="1"/>
    <col min="5" max="5" width="11" style="18" bestFit="1" customWidth="1"/>
    <col min="6" max="6" width="27.375" style="18" customWidth="1"/>
    <col min="7" max="7" width="9.5" style="24" customWidth="1"/>
    <col min="8" max="8" width="23.5" style="18" customWidth="1"/>
    <col min="9" max="9" width="9" style="24" customWidth="1"/>
    <col min="10" max="10" width="12.375" style="18" customWidth="1"/>
    <col min="11" max="11" width="15.125" style="18" customWidth="1"/>
    <col min="12" max="246" width="9" style="18"/>
    <col min="247" max="247" width="4.625" style="18" customWidth="1"/>
    <col min="248" max="248" width="29.375" style="18" customWidth="1"/>
    <col min="249" max="250" width="10.125" style="18" customWidth="1"/>
    <col min="251" max="251" width="13" style="18" customWidth="1"/>
    <col min="252" max="252" width="26.875" style="18" customWidth="1"/>
    <col min="253" max="253" width="11.25" style="18" customWidth="1"/>
    <col min="254" max="254" width="23.625" style="18" customWidth="1"/>
    <col min="255" max="255" width="11.375" style="18" customWidth="1"/>
    <col min="256" max="256" width="16.5" style="18" customWidth="1"/>
    <col min="257" max="257" width="25.125" style="18" customWidth="1"/>
    <col min="258" max="502" width="9" style="18"/>
    <col min="503" max="503" width="4.625" style="18" customWidth="1"/>
    <col min="504" max="504" width="29.375" style="18" customWidth="1"/>
    <col min="505" max="506" width="10.125" style="18" customWidth="1"/>
    <col min="507" max="507" width="13" style="18" customWidth="1"/>
    <col min="508" max="508" width="26.875" style="18" customWidth="1"/>
    <col min="509" max="509" width="11.25" style="18" customWidth="1"/>
    <col min="510" max="510" width="23.625" style="18" customWidth="1"/>
    <col min="511" max="511" width="11.375" style="18" customWidth="1"/>
    <col min="512" max="512" width="16.5" style="18" customWidth="1"/>
    <col min="513" max="513" width="25.125" style="18" customWidth="1"/>
    <col min="514" max="758" width="9" style="18"/>
    <col min="759" max="759" width="4.625" style="18" customWidth="1"/>
    <col min="760" max="760" width="29.375" style="18" customWidth="1"/>
    <col min="761" max="762" width="10.125" style="18" customWidth="1"/>
    <col min="763" max="763" width="13" style="18" customWidth="1"/>
    <col min="764" max="764" width="26.875" style="18" customWidth="1"/>
    <col min="765" max="765" width="11.25" style="18" customWidth="1"/>
    <col min="766" max="766" width="23.625" style="18" customWidth="1"/>
    <col min="767" max="767" width="11.375" style="18" customWidth="1"/>
    <col min="768" max="768" width="16.5" style="18" customWidth="1"/>
    <col min="769" max="769" width="25.125" style="18" customWidth="1"/>
    <col min="770" max="1014" width="9" style="18"/>
    <col min="1015" max="1015" width="4.625" style="18" customWidth="1"/>
    <col min="1016" max="1016" width="29.375" style="18" customWidth="1"/>
    <col min="1017" max="1018" width="10.125" style="18" customWidth="1"/>
    <col min="1019" max="1019" width="13" style="18" customWidth="1"/>
    <col min="1020" max="1020" width="26.875" style="18" customWidth="1"/>
    <col min="1021" max="1021" width="11.25" style="18" customWidth="1"/>
    <col min="1022" max="1022" width="23.625" style="18" customWidth="1"/>
    <col min="1023" max="1023" width="11.375" style="18" customWidth="1"/>
    <col min="1024" max="1024" width="16.5" style="18" customWidth="1"/>
    <col min="1025" max="1025" width="25.125" style="18" customWidth="1"/>
    <col min="1026" max="1270" width="9" style="18"/>
    <col min="1271" max="1271" width="4.625" style="18" customWidth="1"/>
    <col min="1272" max="1272" width="29.375" style="18" customWidth="1"/>
    <col min="1273" max="1274" width="10.125" style="18" customWidth="1"/>
    <col min="1275" max="1275" width="13" style="18" customWidth="1"/>
    <col min="1276" max="1276" width="26.875" style="18" customWidth="1"/>
    <col min="1277" max="1277" width="11.25" style="18" customWidth="1"/>
    <col min="1278" max="1278" width="23.625" style="18" customWidth="1"/>
    <col min="1279" max="1279" width="11.375" style="18" customWidth="1"/>
    <col min="1280" max="1280" width="16.5" style="18" customWidth="1"/>
    <col min="1281" max="1281" width="25.125" style="18" customWidth="1"/>
    <col min="1282" max="1526" width="9" style="18"/>
    <col min="1527" max="1527" width="4.625" style="18" customWidth="1"/>
    <col min="1528" max="1528" width="29.375" style="18" customWidth="1"/>
    <col min="1529" max="1530" width="10.125" style="18" customWidth="1"/>
    <col min="1531" max="1531" width="13" style="18" customWidth="1"/>
    <col min="1532" max="1532" width="26.875" style="18" customWidth="1"/>
    <col min="1533" max="1533" width="11.25" style="18" customWidth="1"/>
    <col min="1534" max="1534" width="23.625" style="18" customWidth="1"/>
    <col min="1535" max="1535" width="11.375" style="18" customWidth="1"/>
    <col min="1536" max="1536" width="16.5" style="18" customWidth="1"/>
    <col min="1537" max="1537" width="25.125" style="18" customWidth="1"/>
    <col min="1538" max="1782" width="9" style="18"/>
    <col min="1783" max="1783" width="4.625" style="18" customWidth="1"/>
    <col min="1784" max="1784" width="29.375" style="18" customWidth="1"/>
    <col min="1785" max="1786" width="10.125" style="18" customWidth="1"/>
    <col min="1787" max="1787" width="13" style="18" customWidth="1"/>
    <col min="1788" max="1788" width="26.875" style="18" customWidth="1"/>
    <col min="1789" max="1789" width="11.25" style="18" customWidth="1"/>
    <col min="1790" max="1790" width="23.625" style="18" customWidth="1"/>
    <col min="1791" max="1791" width="11.375" style="18" customWidth="1"/>
    <col min="1792" max="1792" width="16.5" style="18" customWidth="1"/>
    <col min="1793" max="1793" width="25.125" style="18" customWidth="1"/>
    <col min="1794" max="2038" width="9" style="18"/>
    <col min="2039" max="2039" width="4.625" style="18" customWidth="1"/>
    <col min="2040" max="2040" width="29.375" style="18" customWidth="1"/>
    <col min="2041" max="2042" width="10.125" style="18" customWidth="1"/>
    <col min="2043" max="2043" width="13" style="18" customWidth="1"/>
    <col min="2044" max="2044" width="26.875" style="18" customWidth="1"/>
    <col min="2045" max="2045" width="11.25" style="18" customWidth="1"/>
    <col min="2046" max="2046" width="23.625" style="18" customWidth="1"/>
    <col min="2047" max="2047" width="11.375" style="18" customWidth="1"/>
    <col min="2048" max="2048" width="16.5" style="18" customWidth="1"/>
    <col min="2049" max="2049" width="25.125" style="18" customWidth="1"/>
    <col min="2050" max="2294" width="9" style="18"/>
    <col min="2295" max="2295" width="4.625" style="18" customWidth="1"/>
    <col min="2296" max="2296" width="29.375" style="18" customWidth="1"/>
    <col min="2297" max="2298" width="10.125" style="18" customWidth="1"/>
    <col min="2299" max="2299" width="13" style="18" customWidth="1"/>
    <col min="2300" max="2300" width="26.875" style="18" customWidth="1"/>
    <col min="2301" max="2301" width="11.25" style="18" customWidth="1"/>
    <col min="2302" max="2302" width="23.625" style="18" customWidth="1"/>
    <col min="2303" max="2303" width="11.375" style="18" customWidth="1"/>
    <col min="2304" max="2304" width="16.5" style="18" customWidth="1"/>
    <col min="2305" max="2305" width="25.125" style="18" customWidth="1"/>
    <col min="2306" max="2550" width="9" style="18"/>
    <col min="2551" max="2551" width="4.625" style="18" customWidth="1"/>
    <col min="2552" max="2552" width="29.375" style="18" customWidth="1"/>
    <col min="2553" max="2554" width="10.125" style="18" customWidth="1"/>
    <col min="2555" max="2555" width="13" style="18" customWidth="1"/>
    <col min="2556" max="2556" width="26.875" style="18" customWidth="1"/>
    <col min="2557" max="2557" width="11.25" style="18" customWidth="1"/>
    <col min="2558" max="2558" width="23.625" style="18" customWidth="1"/>
    <col min="2559" max="2559" width="11.375" style="18" customWidth="1"/>
    <col min="2560" max="2560" width="16.5" style="18" customWidth="1"/>
    <col min="2561" max="2561" width="25.125" style="18" customWidth="1"/>
    <col min="2562" max="2806" width="9" style="18"/>
    <col min="2807" max="2807" width="4.625" style="18" customWidth="1"/>
    <col min="2808" max="2808" width="29.375" style="18" customWidth="1"/>
    <col min="2809" max="2810" width="10.125" style="18" customWidth="1"/>
    <col min="2811" max="2811" width="13" style="18" customWidth="1"/>
    <col min="2812" max="2812" width="26.875" style="18" customWidth="1"/>
    <col min="2813" max="2813" width="11.25" style="18" customWidth="1"/>
    <col min="2814" max="2814" width="23.625" style="18" customWidth="1"/>
    <col min="2815" max="2815" width="11.375" style="18" customWidth="1"/>
    <col min="2816" max="2816" width="16.5" style="18" customWidth="1"/>
    <col min="2817" max="2817" width="25.125" style="18" customWidth="1"/>
    <col min="2818" max="3062" width="9" style="18"/>
    <col min="3063" max="3063" width="4.625" style="18" customWidth="1"/>
    <col min="3064" max="3064" width="29.375" style="18" customWidth="1"/>
    <col min="3065" max="3066" width="10.125" style="18" customWidth="1"/>
    <col min="3067" max="3067" width="13" style="18" customWidth="1"/>
    <col min="3068" max="3068" width="26.875" style="18" customWidth="1"/>
    <col min="3069" max="3069" width="11.25" style="18" customWidth="1"/>
    <col min="3070" max="3070" width="23.625" style="18" customWidth="1"/>
    <col min="3071" max="3071" width="11.375" style="18" customWidth="1"/>
    <col min="3072" max="3072" width="16.5" style="18" customWidth="1"/>
    <col min="3073" max="3073" width="25.125" style="18" customWidth="1"/>
    <col min="3074" max="3318" width="9" style="18"/>
    <col min="3319" max="3319" width="4.625" style="18" customWidth="1"/>
    <col min="3320" max="3320" width="29.375" style="18" customWidth="1"/>
    <col min="3321" max="3322" width="10.125" style="18" customWidth="1"/>
    <col min="3323" max="3323" width="13" style="18" customWidth="1"/>
    <col min="3324" max="3324" width="26.875" style="18" customWidth="1"/>
    <col min="3325" max="3325" width="11.25" style="18" customWidth="1"/>
    <col min="3326" max="3326" width="23.625" style="18" customWidth="1"/>
    <col min="3327" max="3327" width="11.375" style="18" customWidth="1"/>
    <col min="3328" max="3328" width="16.5" style="18" customWidth="1"/>
    <col min="3329" max="3329" width="25.125" style="18" customWidth="1"/>
    <col min="3330" max="3574" width="9" style="18"/>
    <col min="3575" max="3575" width="4.625" style="18" customWidth="1"/>
    <col min="3576" max="3576" width="29.375" style="18" customWidth="1"/>
    <col min="3577" max="3578" width="10.125" style="18" customWidth="1"/>
    <col min="3579" max="3579" width="13" style="18" customWidth="1"/>
    <col min="3580" max="3580" width="26.875" style="18" customWidth="1"/>
    <col min="3581" max="3581" width="11.25" style="18" customWidth="1"/>
    <col min="3582" max="3582" width="23.625" style="18" customWidth="1"/>
    <col min="3583" max="3583" width="11.375" style="18" customWidth="1"/>
    <col min="3584" max="3584" width="16.5" style="18" customWidth="1"/>
    <col min="3585" max="3585" width="25.125" style="18" customWidth="1"/>
    <col min="3586" max="3830" width="9" style="18"/>
    <col min="3831" max="3831" width="4.625" style="18" customWidth="1"/>
    <col min="3832" max="3832" width="29.375" style="18" customWidth="1"/>
    <col min="3833" max="3834" width="10.125" style="18" customWidth="1"/>
    <col min="3835" max="3835" width="13" style="18" customWidth="1"/>
    <col min="3836" max="3836" width="26.875" style="18" customWidth="1"/>
    <col min="3837" max="3837" width="11.25" style="18" customWidth="1"/>
    <col min="3838" max="3838" width="23.625" style="18" customWidth="1"/>
    <col min="3839" max="3839" width="11.375" style="18" customWidth="1"/>
    <col min="3840" max="3840" width="16.5" style="18" customWidth="1"/>
    <col min="3841" max="3841" width="25.125" style="18" customWidth="1"/>
    <col min="3842" max="4086" width="9" style="18"/>
    <col min="4087" max="4087" width="4.625" style="18" customWidth="1"/>
    <col min="4088" max="4088" width="29.375" style="18" customWidth="1"/>
    <col min="4089" max="4090" width="10.125" style="18" customWidth="1"/>
    <col min="4091" max="4091" width="13" style="18" customWidth="1"/>
    <col min="4092" max="4092" width="26.875" style="18" customWidth="1"/>
    <col min="4093" max="4093" width="11.25" style="18" customWidth="1"/>
    <col min="4094" max="4094" width="23.625" style="18" customWidth="1"/>
    <col min="4095" max="4095" width="11.375" style="18" customWidth="1"/>
    <col min="4096" max="4096" width="16.5" style="18" customWidth="1"/>
    <col min="4097" max="4097" width="25.125" style="18" customWidth="1"/>
    <col min="4098" max="4342" width="9" style="18"/>
    <col min="4343" max="4343" width="4.625" style="18" customWidth="1"/>
    <col min="4344" max="4344" width="29.375" style="18" customWidth="1"/>
    <col min="4345" max="4346" width="10.125" style="18" customWidth="1"/>
    <col min="4347" max="4347" width="13" style="18" customWidth="1"/>
    <col min="4348" max="4348" width="26.875" style="18" customWidth="1"/>
    <col min="4349" max="4349" width="11.25" style="18" customWidth="1"/>
    <col min="4350" max="4350" width="23.625" style="18" customWidth="1"/>
    <col min="4351" max="4351" width="11.375" style="18" customWidth="1"/>
    <col min="4352" max="4352" width="16.5" style="18" customWidth="1"/>
    <col min="4353" max="4353" width="25.125" style="18" customWidth="1"/>
    <col min="4354" max="4598" width="9" style="18"/>
    <col min="4599" max="4599" width="4.625" style="18" customWidth="1"/>
    <col min="4600" max="4600" width="29.375" style="18" customWidth="1"/>
    <col min="4601" max="4602" width="10.125" style="18" customWidth="1"/>
    <col min="4603" max="4603" width="13" style="18" customWidth="1"/>
    <col min="4604" max="4604" width="26.875" style="18" customWidth="1"/>
    <col min="4605" max="4605" width="11.25" style="18" customWidth="1"/>
    <col min="4606" max="4606" width="23.625" style="18" customWidth="1"/>
    <col min="4607" max="4607" width="11.375" style="18" customWidth="1"/>
    <col min="4608" max="4608" width="16.5" style="18" customWidth="1"/>
    <col min="4609" max="4609" width="25.125" style="18" customWidth="1"/>
    <col min="4610" max="4854" width="9" style="18"/>
    <col min="4855" max="4855" width="4.625" style="18" customWidth="1"/>
    <col min="4856" max="4856" width="29.375" style="18" customWidth="1"/>
    <col min="4857" max="4858" width="10.125" style="18" customWidth="1"/>
    <col min="4859" max="4859" width="13" style="18" customWidth="1"/>
    <col min="4860" max="4860" width="26.875" style="18" customWidth="1"/>
    <col min="4861" max="4861" width="11.25" style="18" customWidth="1"/>
    <col min="4862" max="4862" width="23.625" style="18" customWidth="1"/>
    <col min="4863" max="4863" width="11.375" style="18" customWidth="1"/>
    <col min="4864" max="4864" width="16.5" style="18" customWidth="1"/>
    <col min="4865" max="4865" width="25.125" style="18" customWidth="1"/>
    <col min="4866" max="5110" width="9" style="18"/>
    <col min="5111" max="5111" width="4.625" style="18" customWidth="1"/>
    <col min="5112" max="5112" width="29.375" style="18" customWidth="1"/>
    <col min="5113" max="5114" width="10.125" style="18" customWidth="1"/>
    <col min="5115" max="5115" width="13" style="18" customWidth="1"/>
    <col min="5116" max="5116" width="26.875" style="18" customWidth="1"/>
    <col min="5117" max="5117" width="11.25" style="18" customWidth="1"/>
    <col min="5118" max="5118" width="23.625" style="18" customWidth="1"/>
    <col min="5119" max="5119" width="11.375" style="18" customWidth="1"/>
    <col min="5120" max="5120" width="16.5" style="18" customWidth="1"/>
    <col min="5121" max="5121" width="25.125" style="18" customWidth="1"/>
    <col min="5122" max="5366" width="9" style="18"/>
    <col min="5367" max="5367" width="4.625" style="18" customWidth="1"/>
    <col min="5368" max="5368" width="29.375" style="18" customWidth="1"/>
    <col min="5369" max="5370" width="10.125" style="18" customWidth="1"/>
    <col min="5371" max="5371" width="13" style="18" customWidth="1"/>
    <col min="5372" max="5372" width="26.875" style="18" customWidth="1"/>
    <col min="5373" max="5373" width="11.25" style="18" customWidth="1"/>
    <col min="5374" max="5374" width="23.625" style="18" customWidth="1"/>
    <col min="5375" max="5375" width="11.375" style="18" customWidth="1"/>
    <col min="5376" max="5376" width="16.5" style="18" customWidth="1"/>
    <col min="5377" max="5377" width="25.125" style="18" customWidth="1"/>
    <col min="5378" max="5622" width="9" style="18"/>
    <col min="5623" max="5623" width="4.625" style="18" customWidth="1"/>
    <col min="5624" max="5624" width="29.375" style="18" customWidth="1"/>
    <col min="5625" max="5626" width="10.125" style="18" customWidth="1"/>
    <col min="5627" max="5627" width="13" style="18" customWidth="1"/>
    <col min="5628" max="5628" width="26.875" style="18" customWidth="1"/>
    <col min="5629" max="5629" width="11.25" style="18" customWidth="1"/>
    <col min="5630" max="5630" width="23.625" style="18" customWidth="1"/>
    <col min="5631" max="5631" width="11.375" style="18" customWidth="1"/>
    <col min="5632" max="5632" width="16.5" style="18" customWidth="1"/>
    <col min="5633" max="5633" width="25.125" style="18" customWidth="1"/>
    <col min="5634" max="5878" width="9" style="18"/>
    <col min="5879" max="5879" width="4.625" style="18" customWidth="1"/>
    <col min="5880" max="5880" width="29.375" style="18" customWidth="1"/>
    <col min="5881" max="5882" width="10.125" style="18" customWidth="1"/>
    <col min="5883" max="5883" width="13" style="18" customWidth="1"/>
    <col min="5884" max="5884" width="26.875" style="18" customWidth="1"/>
    <col min="5885" max="5885" width="11.25" style="18" customWidth="1"/>
    <col min="5886" max="5886" width="23.625" style="18" customWidth="1"/>
    <col min="5887" max="5887" width="11.375" style="18" customWidth="1"/>
    <col min="5888" max="5888" width="16.5" style="18" customWidth="1"/>
    <col min="5889" max="5889" width="25.125" style="18" customWidth="1"/>
    <col min="5890" max="6134" width="9" style="18"/>
    <col min="6135" max="6135" width="4.625" style="18" customWidth="1"/>
    <col min="6136" max="6136" width="29.375" style="18" customWidth="1"/>
    <col min="6137" max="6138" width="10.125" style="18" customWidth="1"/>
    <col min="6139" max="6139" width="13" style="18" customWidth="1"/>
    <col min="6140" max="6140" width="26.875" style="18" customWidth="1"/>
    <col min="6141" max="6141" width="11.25" style="18" customWidth="1"/>
    <col min="6142" max="6142" width="23.625" style="18" customWidth="1"/>
    <col min="6143" max="6143" width="11.375" style="18" customWidth="1"/>
    <col min="6144" max="6144" width="16.5" style="18" customWidth="1"/>
    <col min="6145" max="6145" width="25.125" style="18" customWidth="1"/>
    <col min="6146" max="6390" width="9" style="18"/>
    <col min="6391" max="6391" width="4.625" style="18" customWidth="1"/>
    <col min="6392" max="6392" width="29.375" style="18" customWidth="1"/>
    <col min="6393" max="6394" width="10.125" style="18" customWidth="1"/>
    <col min="6395" max="6395" width="13" style="18" customWidth="1"/>
    <col min="6396" max="6396" width="26.875" style="18" customWidth="1"/>
    <col min="6397" max="6397" width="11.25" style="18" customWidth="1"/>
    <col min="6398" max="6398" width="23.625" style="18" customWidth="1"/>
    <col min="6399" max="6399" width="11.375" style="18" customWidth="1"/>
    <col min="6400" max="6400" width="16.5" style="18" customWidth="1"/>
    <col min="6401" max="6401" width="25.125" style="18" customWidth="1"/>
    <col min="6402" max="6646" width="9" style="18"/>
    <col min="6647" max="6647" width="4.625" style="18" customWidth="1"/>
    <col min="6648" max="6648" width="29.375" style="18" customWidth="1"/>
    <col min="6649" max="6650" width="10.125" style="18" customWidth="1"/>
    <col min="6651" max="6651" width="13" style="18" customWidth="1"/>
    <col min="6652" max="6652" width="26.875" style="18" customWidth="1"/>
    <col min="6653" max="6653" width="11.25" style="18" customWidth="1"/>
    <col min="6654" max="6654" width="23.625" style="18" customWidth="1"/>
    <col min="6655" max="6655" width="11.375" style="18" customWidth="1"/>
    <col min="6656" max="6656" width="16.5" style="18" customWidth="1"/>
    <col min="6657" max="6657" width="25.125" style="18" customWidth="1"/>
    <col min="6658" max="6902" width="9" style="18"/>
    <col min="6903" max="6903" width="4.625" style="18" customWidth="1"/>
    <col min="6904" max="6904" width="29.375" style="18" customWidth="1"/>
    <col min="6905" max="6906" width="10.125" style="18" customWidth="1"/>
    <col min="6907" max="6907" width="13" style="18" customWidth="1"/>
    <col min="6908" max="6908" width="26.875" style="18" customWidth="1"/>
    <col min="6909" max="6909" width="11.25" style="18" customWidth="1"/>
    <col min="6910" max="6910" width="23.625" style="18" customWidth="1"/>
    <col min="6911" max="6911" width="11.375" style="18" customWidth="1"/>
    <col min="6912" max="6912" width="16.5" style="18" customWidth="1"/>
    <col min="6913" max="6913" width="25.125" style="18" customWidth="1"/>
    <col min="6914" max="7158" width="9" style="18"/>
    <col min="7159" max="7159" width="4.625" style="18" customWidth="1"/>
    <col min="7160" max="7160" width="29.375" style="18" customWidth="1"/>
    <col min="7161" max="7162" width="10.125" style="18" customWidth="1"/>
    <col min="7163" max="7163" width="13" style="18" customWidth="1"/>
    <col min="7164" max="7164" width="26.875" style="18" customWidth="1"/>
    <col min="7165" max="7165" width="11.25" style="18" customWidth="1"/>
    <col min="7166" max="7166" width="23.625" style="18" customWidth="1"/>
    <col min="7167" max="7167" width="11.375" style="18" customWidth="1"/>
    <col min="7168" max="7168" width="16.5" style="18" customWidth="1"/>
    <col min="7169" max="7169" width="25.125" style="18" customWidth="1"/>
    <col min="7170" max="7414" width="9" style="18"/>
    <col min="7415" max="7415" width="4.625" style="18" customWidth="1"/>
    <col min="7416" max="7416" width="29.375" style="18" customWidth="1"/>
    <col min="7417" max="7418" width="10.125" style="18" customWidth="1"/>
    <col min="7419" max="7419" width="13" style="18" customWidth="1"/>
    <col min="7420" max="7420" width="26.875" style="18" customWidth="1"/>
    <col min="7421" max="7421" width="11.25" style="18" customWidth="1"/>
    <col min="7422" max="7422" width="23.625" style="18" customWidth="1"/>
    <col min="7423" max="7423" width="11.375" style="18" customWidth="1"/>
    <col min="7424" max="7424" width="16.5" style="18" customWidth="1"/>
    <col min="7425" max="7425" width="25.125" style="18" customWidth="1"/>
    <col min="7426" max="7670" width="9" style="18"/>
    <col min="7671" max="7671" width="4.625" style="18" customWidth="1"/>
    <col min="7672" max="7672" width="29.375" style="18" customWidth="1"/>
    <col min="7673" max="7674" width="10.125" style="18" customWidth="1"/>
    <col min="7675" max="7675" width="13" style="18" customWidth="1"/>
    <col min="7676" max="7676" width="26.875" style="18" customWidth="1"/>
    <col min="7677" max="7677" width="11.25" style="18" customWidth="1"/>
    <col min="7678" max="7678" width="23.625" style="18" customWidth="1"/>
    <col min="7679" max="7679" width="11.375" style="18" customWidth="1"/>
    <col min="7680" max="7680" width="16.5" style="18" customWidth="1"/>
    <col min="7681" max="7681" width="25.125" style="18" customWidth="1"/>
    <col min="7682" max="7926" width="9" style="18"/>
    <col min="7927" max="7927" width="4.625" style="18" customWidth="1"/>
    <col min="7928" max="7928" width="29.375" style="18" customWidth="1"/>
    <col min="7929" max="7930" width="10.125" style="18" customWidth="1"/>
    <col min="7931" max="7931" width="13" style="18" customWidth="1"/>
    <col min="7932" max="7932" width="26.875" style="18" customWidth="1"/>
    <col min="7933" max="7933" width="11.25" style="18" customWidth="1"/>
    <col min="7934" max="7934" width="23.625" style="18" customWidth="1"/>
    <col min="7935" max="7935" width="11.375" style="18" customWidth="1"/>
    <col min="7936" max="7936" width="16.5" style="18" customWidth="1"/>
    <col min="7937" max="7937" width="25.125" style="18" customWidth="1"/>
    <col min="7938" max="8182" width="9" style="18"/>
    <col min="8183" max="8183" width="4.625" style="18" customWidth="1"/>
    <col min="8184" max="8184" width="29.375" style="18" customWidth="1"/>
    <col min="8185" max="8186" width="10.125" style="18" customWidth="1"/>
    <col min="8187" max="8187" width="13" style="18" customWidth="1"/>
    <col min="8188" max="8188" width="26.875" style="18" customWidth="1"/>
    <col min="8189" max="8189" width="11.25" style="18" customWidth="1"/>
    <col min="8190" max="8190" width="23.625" style="18" customWidth="1"/>
    <col min="8191" max="8191" width="11.375" style="18" customWidth="1"/>
    <col min="8192" max="8192" width="16.5" style="18" customWidth="1"/>
    <col min="8193" max="8193" width="25.125" style="18" customWidth="1"/>
    <col min="8194" max="8438" width="9" style="18"/>
    <col min="8439" max="8439" width="4.625" style="18" customWidth="1"/>
    <col min="8440" max="8440" width="29.375" style="18" customWidth="1"/>
    <col min="8441" max="8442" width="10.125" style="18" customWidth="1"/>
    <col min="8443" max="8443" width="13" style="18" customWidth="1"/>
    <col min="8444" max="8444" width="26.875" style="18" customWidth="1"/>
    <col min="8445" max="8445" width="11.25" style="18" customWidth="1"/>
    <col min="8446" max="8446" width="23.625" style="18" customWidth="1"/>
    <col min="8447" max="8447" width="11.375" style="18" customWidth="1"/>
    <col min="8448" max="8448" width="16.5" style="18" customWidth="1"/>
    <col min="8449" max="8449" width="25.125" style="18" customWidth="1"/>
    <col min="8450" max="8694" width="9" style="18"/>
    <col min="8695" max="8695" width="4.625" style="18" customWidth="1"/>
    <col min="8696" max="8696" width="29.375" style="18" customWidth="1"/>
    <col min="8697" max="8698" width="10.125" style="18" customWidth="1"/>
    <col min="8699" max="8699" width="13" style="18" customWidth="1"/>
    <col min="8700" max="8700" width="26.875" style="18" customWidth="1"/>
    <col min="8701" max="8701" width="11.25" style="18" customWidth="1"/>
    <col min="8702" max="8702" width="23.625" style="18" customWidth="1"/>
    <col min="8703" max="8703" width="11.375" style="18" customWidth="1"/>
    <col min="8704" max="8704" width="16.5" style="18" customWidth="1"/>
    <col min="8705" max="8705" width="25.125" style="18" customWidth="1"/>
    <col min="8706" max="8950" width="9" style="18"/>
    <col min="8951" max="8951" width="4.625" style="18" customWidth="1"/>
    <col min="8952" max="8952" width="29.375" style="18" customWidth="1"/>
    <col min="8953" max="8954" width="10.125" style="18" customWidth="1"/>
    <col min="8955" max="8955" width="13" style="18" customWidth="1"/>
    <col min="8956" max="8956" width="26.875" style="18" customWidth="1"/>
    <col min="8957" max="8957" width="11.25" style="18" customWidth="1"/>
    <col min="8958" max="8958" width="23.625" style="18" customWidth="1"/>
    <col min="8959" max="8959" width="11.375" style="18" customWidth="1"/>
    <col min="8960" max="8960" width="16.5" style="18" customWidth="1"/>
    <col min="8961" max="8961" width="25.125" style="18" customWidth="1"/>
    <col min="8962" max="9206" width="9" style="18"/>
    <col min="9207" max="9207" width="4.625" style="18" customWidth="1"/>
    <col min="9208" max="9208" width="29.375" style="18" customWidth="1"/>
    <col min="9209" max="9210" width="10.125" style="18" customWidth="1"/>
    <col min="9211" max="9211" width="13" style="18" customWidth="1"/>
    <col min="9212" max="9212" width="26.875" style="18" customWidth="1"/>
    <col min="9213" max="9213" width="11.25" style="18" customWidth="1"/>
    <col min="9214" max="9214" width="23.625" style="18" customWidth="1"/>
    <col min="9215" max="9215" width="11.375" style="18" customWidth="1"/>
    <col min="9216" max="9216" width="16.5" style="18" customWidth="1"/>
    <col min="9217" max="9217" width="25.125" style="18" customWidth="1"/>
    <col min="9218" max="9462" width="9" style="18"/>
    <col min="9463" max="9463" width="4.625" style="18" customWidth="1"/>
    <col min="9464" max="9464" width="29.375" style="18" customWidth="1"/>
    <col min="9465" max="9466" width="10.125" style="18" customWidth="1"/>
    <col min="9467" max="9467" width="13" style="18" customWidth="1"/>
    <col min="9468" max="9468" width="26.875" style="18" customWidth="1"/>
    <col min="9469" max="9469" width="11.25" style="18" customWidth="1"/>
    <col min="9470" max="9470" width="23.625" style="18" customWidth="1"/>
    <col min="9471" max="9471" width="11.375" style="18" customWidth="1"/>
    <col min="9472" max="9472" width="16.5" style="18" customWidth="1"/>
    <col min="9473" max="9473" width="25.125" style="18" customWidth="1"/>
    <col min="9474" max="9718" width="9" style="18"/>
    <col min="9719" max="9719" width="4.625" style="18" customWidth="1"/>
    <col min="9720" max="9720" width="29.375" style="18" customWidth="1"/>
    <col min="9721" max="9722" width="10.125" style="18" customWidth="1"/>
    <col min="9723" max="9723" width="13" style="18" customWidth="1"/>
    <col min="9724" max="9724" width="26.875" style="18" customWidth="1"/>
    <col min="9725" max="9725" width="11.25" style="18" customWidth="1"/>
    <col min="9726" max="9726" width="23.625" style="18" customWidth="1"/>
    <col min="9727" max="9727" width="11.375" style="18" customWidth="1"/>
    <col min="9728" max="9728" width="16.5" style="18" customWidth="1"/>
    <col min="9729" max="9729" width="25.125" style="18" customWidth="1"/>
    <col min="9730" max="9974" width="9" style="18"/>
    <col min="9975" max="9975" width="4.625" style="18" customWidth="1"/>
    <col min="9976" max="9976" width="29.375" style="18" customWidth="1"/>
    <col min="9977" max="9978" width="10.125" style="18" customWidth="1"/>
    <col min="9979" max="9979" width="13" style="18" customWidth="1"/>
    <col min="9980" max="9980" width="26.875" style="18" customWidth="1"/>
    <col min="9981" max="9981" width="11.25" style="18" customWidth="1"/>
    <col min="9982" max="9982" width="23.625" style="18" customWidth="1"/>
    <col min="9983" max="9983" width="11.375" style="18" customWidth="1"/>
    <col min="9984" max="9984" width="16.5" style="18" customWidth="1"/>
    <col min="9985" max="9985" width="25.125" style="18" customWidth="1"/>
    <col min="9986" max="10230" width="9" style="18"/>
    <col min="10231" max="10231" width="4.625" style="18" customWidth="1"/>
    <col min="10232" max="10232" width="29.375" style="18" customWidth="1"/>
    <col min="10233" max="10234" width="10.125" style="18" customWidth="1"/>
    <col min="10235" max="10235" width="13" style="18" customWidth="1"/>
    <col min="10236" max="10236" width="26.875" style="18" customWidth="1"/>
    <col min="10237" max="10237" width="11.25" style="18" customWidth="1"/>
    <col min="10238" max="10238" width="23.625" style="18" customWidth="1"/>
    <col min="10239" max="10239" width="11.375" style="18" customWidth="1"/>
    <col min="10240" max="10240" width="16.5" style="18" customWidth="1"/>
    <col min="10241" max="10241" width="25.125" style="18" customWidth="1"/>
    <col min="10242" max="10486" width="9" style="18"/>
    <col min="10487" max="10487" width="4.625" style="18" customWidth="1"/>
    <col min="10488" max="10488" width="29.375" style="18" customWidth="1"/>
    <col min="10489" max="10490" width="10.125" style="18" customWidth="1"/>
    <col min="10491" max="10491" width="13" style="18" customWidth="1"/>
    <col min="10492" max="10492" width="26.875" style="18" customWidth="1"/>
    <col min="10493" max="10493" width="11.25" style="18" customWidth="1"/>
    <col min="10494" max="10494" width="23.625" style="18" customWidth="1"/>
    <col min="10495" max="10495" width="11.375" style="18" customWidth="1"/>
    <col min="10496" max="10496" width="16.5" style="18" customWidth="1"/>
    <col min="10497" max="10497" width="25.125" style="18" customWidth="1"/>
    <col min="10498" max="10742" width="9" style="18"/>
    <col min="10743" max="10743" width="4.625" style="18" customWidth="1"/>
    <col min="10744" max="10744" width="29.375" style="18" customWidth="1"/>
    <col min="10745" max="10746" width="10.125" style="18" customWidth="1"/>
    <col min="10747" max="10747" width="13" style="18" customWidth="1"/>
    <col min="10748" max="10748" width="26.875" style="18" customWidth="1"/>
    <col min="10749" max="10749" width="11.25" style="18" customWidth="1"/>
    <col min="10750" max="10750" width="23.625" style="18" customWidth="1"/>
    <col min="10751" max="10751" width="11.375" style="18" customWidth="1"/>
    <col min="10752" max="10752" width="16.5" style="18" customWidth="1"/>
    <col min="10753" max="10753" width="25.125" style="18" customWidth="1"/>
    <col min="10754" max="10998" width="9" style="18"/>
    <col min="10999" max="10999" width="4.625" style="18" customWidth="1"/>
    <col min="11000" max="11000" width="29.375" style="18" customWidth="1"/>
    <col min="11001" max="11002" width="10.125" style="18" customWidth="1"/>
    <col min="11003" max="11003" width="13" style="18" customWidth="1"/>
    <col min="11004" max="11004" width="26.875" style="18" customWidth="1"/>
    <col min="11005" max="11005" width="11.25" style="18" customWidth="1"/>
    <col min="11006" max="11006" width="23.625" style="18" customWidth="1"/>
    <col min="11007" max="11007" width="11.375" style="18" customWidth="1"/>
    <col min="11008" max="11008" width="16.5" style="18" customWidth="1"/>
    <col min="11009" max="11009" width="25.125" style="18" customWidth="1"/>
    <col min="11010" max="11254" width="9" style="18"/>
    <col min="11255" max="11255" width="4.625" style="18" customWidth="1"/>
    <col min="11256" max="11256" width="29.375" style="18" customWidth="1"/>
    <col min="11257" max="11258" width="10.125" style="18" customWidth="1"/>
    <col min="11259" max="11259" width="13" style="18" customWidth="1"/>
    <col min="11260" max="11260" width="26.875" style="18" customWidth="1"/>
    <col min="11261" max="11261" width="11.25" style="18" customWidth="1"/>
    <col min="11262" max="11262" width="23.625" style="18" customWidth="1"/>
    <col min="11263" max="11263" width="11.375" style="18" customWidth="1"/>
    <col min="11264" max="11264" width="16.5" style="18" customWidth="1"/>
    <col min="11265" max="11265" width="25.125" style="18" customWidth="1"/>
    <col min="11266" max="11510" width="9" style="18"/>
    <col min="11511" max="11511" width="4.625" style="18" customWidth="1"/>
    <col min="11512" max="11512" width="29.375" style="18" customWidth="1"/>
    <col min="11513" max="11514" width="10.125" style="18" customWidth="1"/>
    <col min="11515" max="11515" width="13" style="18" customWidth="1"/>
    <col min="11516" max="11516" width="26.875" style="18" customWidth="1"/>
    <col min="11517" max="11517" width="11.25" style="18" customWidth="1"/>
    <col min="11518" max="11518" width="23.625" style="18" customWidth="1"/>
    <col min="11519" max="11519" width="11.375" style="18" customWidth="1"/>
    <col min="11520" max="11520" width="16.5" style="18" customWidth="1"/>
    <col min="11521" max="11521" width="25.125" style="18" customWidth="1"/>
    <col min="11522" max="11766" width="9" style="18"/>
    <col min="11767" max="11767" width="4.625" style="18" customWidth="1"/>
    <col min="11768" max="11768" width="29.375" style="18" customWidth="1"/>
    <col min="11769" max="11770" width="10.125" style="18" customWidth="1"/>
    <col min="11771" max="11771" width="13" style="18" customWidth="1"/>
    <col min="11772" max="11772" width="26.875" style="18" customWidth="1"/>
    <col min="11773" max="11773" width="11.25" style="18" customWidth="1"/>
    <col min="11774" max="11774" width="23.625" style="18" customWidth="1"/>
    <col min="11775" max="11775" width="11.375" style="18" customWidth="1"/>
    <col min="11776" max="11776" width="16.5" style="18" customWidth="1"/>
    <col min="11777" max="11777" width="25.125" style="18" customWidth="1"/>
    <col min="11778" max="12022" width="9" style="18"/>
    <col min="12023" max="12023" width="4.625" style="18" customWidth="1"/>
    <col min="12024" max="12024" width="29.375" style="18" customWidth="1"/>
    <col min="12025" max="12026" width="10.125" style="18" customWidth="1"/>
    <col min="12027" max="12027" width="13" style="18" customWidth="1"/>
    <col min="12028" max="12028" width="26.875" style="18" customWidth="1"/>
    <col min="12029" max="12029" width="11.25" style="18" customWidth="1"/>
    <col min="12030" max="12030" width="23.625" style="18" customWidth="1"/>
    <col min="12031" max="12031" width="11.375" style="18" customWidth="1"/>
    <col min="12032" max="12032" width="16.5" style="18" customWidth="1"/>
    <col min="12033" max="12033" width="25.125" style="18" customWidth="1"/>
    <col min="12034" max="12278" width="9" style="18"/>
    <col min="12279" max="12279" width="4.625" style="18" customWidth="1"/>
    <col min="12280" max="12280" width="29.375" style="18" customWidth="1"/>
    <col min="12281" max="12282" width="10.125" style="18" customWidth="1"/>
    <col min="12283" max="12283" width="13" style="18" customWidth="1"/>
    <col min="12284" max="12284" width="26.875" style="18" customWidth="1"/>
    <col min="12285" max="12285" width="11.25" style="18" customWidth="1"/>
    <col min="12286" max="12286" width="23.625" style="18" customWidth="1"/>
    <col min="12287" max="12287" width="11.375" style="18" customWidth="1"/>
    <col min="12288" max="12288" width="16.5" style="18" customWidth="1"/>
    <col min="12289" max="12289" width="25.125" style="18" customWidth="1"/>
    <col min="12290" max="12534" width="9" style="18"/>
    <col min="12535" max="12535" width="4.625" style="18" customWidth="1"/>
    <col min="12536" max="12536" width="29.375" style="18" customWidth="1"/>
    <col min="12537" max="12538" width="10.125" style="18" customWidth="1"/>
    <col min="12539" max="12539" width="13" style="18" customWidth="1"/>
    <col min="12540" max="12540" width="26.875" style="18" customWidth="1"/>
    <col min="12541" max="12541" width="11.25" style="18" customWidth="1"/>
    <col min="12542" max="12542" width="23.625" style="18" customWidth="1"/>
    <col min="12543" max="12543" width="11.375" style="18" customWidth="1"/>
    <col min="12544" max="12544" width="16.5" style="18" customWidth="1"/>
    <col min="12545" max="12545" width="25.125" style="18" customWidth="1"/>
    <col min="12546" max="12790" width="9" style="18"/>
    <col min="12791" max="12791" width="4.625" style="18" customWidth="1"/>
    <col min="12792" max="12792" width="29.375" style="18" customWidth="1"/>
    <col min="12793" max="12794" width="10.125" style="18" customWidth="1"/>
    <col min="12795" max="12795" width="13" style="18" customWidth="1"/>
    <col min="12796" max="12796" width="26.875" style="18" customWidth="1"/>
    <col min="12797" max="12797" width="11.25" style="18" customWidth="1"/>
    <col min="12798" max="12798" width="23.625" style="18" customWidth="1"/>
    <col min="12799" max="12799" width="11.375" style="18" customWidth="1"/>
    <col min="12800" max="12800" width="16.5" style="18" customWidth="1"/>
    <col min="12801" max="12801" width="25.125" style="18" customWidth="1"/>
    <col min="12802" max="13046" width="9" style="18"/>
    <col min="13047" max="13047" width="4.625" style="18" customWidth="1"/>
    <col min="13048" max="13048" width="29.375" style="18" customWidth="1"/>
    <col min="13049" max="13050" width="10.125" style="18" customWidth="1"/>
    <col min="13051" max="13051" width="13" style="18" customWidth="1"/>
    <col min="13052" max="13052" width="26.875" style="18" customWidth="1"/>
    <col min="13053" max="13053" width="11.25" style="18" customWidth="1"/>
    <col min="13054" max="13054" width="23.625" style="18" customWidth="1"/>
    <col min="13055" max="13055" width="11.375" style="18" customWidth="1"/>
    <col min="13056" max="13056" width="16.5" style="18" customWidth="1"/>
    <col min="13057" max="13057" width="25.125" style="18" customWidth="1"/>
    <col min="13058" max="13302" width="9" style="18"/>
    <col min="13303" max="13303" width="4.625" style="18" customWidth="1"/>
    <col min="13304" max="13304" width="29.375" style="18" customWidth="1"/>
    <col min="13305" max="13306" width="10.125" style="18" customWidth="1"/>
    <col min="13307" max="13307" width="13" style="18" customWidth="1"/>
    <col min="13308" max="13308" width="26.875" style="18" customWidth="1"/>
    <col min="13309" max="13309" width="11.25" style="18" customWidth="1"/>
    <col min="13310" max="13310" width="23.625" style="18" customWidth="1"/>
    <col min="13311" max="13311" width="11.375" style="18" customWidth="1"/>
    <col min="13312" max="13312" width="16.5" style="18" customWidth="1"/>
    <col min="13313" max="13313" width="25.125" style="18" customWidth="1"/>
    <col min="13314" max="13558" width="9" style="18"/>
    <col min="13559" max="13559" width="4.625" style="18" customWidth="1"/>
    <col min="13560" max="13560" width="29.375" style="18" customWidth="1"/>
    <col min="13561" max="13562" width="10.125" style="18" customWidth="1"/>
    <col min="13563" max="13563" width="13" style="18" customWidth="1"/>
    <col min="13564" max="13564" width="26.875" style="18" customWidth="1"/>
    <col min="13565" max="13565" width="11.25" style="18" customWidth="1"/>
    <col min="13566" max="13566" width="23.625" style="18" customWidth="1"/>
    <col min="13567" max="13567" width="11.375" style="18" customWidth="1"/>
    <col min="13568" max="13568" width="16.5" style="18" customWidth="1"/>
    <col min="13569" max="13569" width="25.125" style="18" customWidth="1"/>
    <col min="13570" max="13814" width="9" style="18"/>
    <col min="13815" max="13815" width="4.625" style="18" customWidth="1"/>
    <col min="13816" max="13816" width="29.375" style="18" customWidth="1"/>
    <col min="13817" max="13818" width="10.125" style="18" customWidth="1"/>
    <col min="13819" max="13819" width="13" style="18" customWidth="1"/>
    <col min="13820" max="13820" width="26.875" style="18" customWidth="1"/>
    <col min="13821" max="13821" width="11.25" style="18" customWidth="1"/>
    <col min="13822" max="13822" width="23.625" style="18" customWidth="1"/>
    <col min="13823" max="13823" width="11.375" style="18" customWidth="1"/>
    <col min="13824" max="13824" width="16.5" style="18" customWidth="1"/>
    <col min="13825" max="13825" width="25.125" style="18" customWidth="1"/>
    <col min="13826" max="14070" width="9" style="18"/>
    <col min="14071" max="14071" width="4.625" style="18" customWidth="1"/>
    <col min="14072" max="14072" width="29.375" style="18" customWidth="1"/>
    <col min="14073" max="14074" width="10.125" style="18" customWidth="1"/>
    <col min="14075" max="14075" width="13" style="18" customWidth="1"/>
    <col min="14076" max="14076" width="26.875" style="18" customWidth="1"/>
    <col min="14077" max="14077" width="11.25" style="18" customWidth="1"/>
    <col min="14078" max="14078" width="23.625" style="18" customWidth="1"/>
    <col min="14079" max="14079" width="11.375" style="18" customWidth="1"/>
    <col min="14080" max="14080" width="16.5" style="18" customWidth="1"/>
    <col min="14081" max="14081" width="25.125" style="18" customWidth="1"/>
    <col min="14082" max="14326" width="9" style="18"/>
    <col min="14327" max="14327" width="4.625" style="18" customWidth="1"/>
    <col min="14328" max="14328" width="29.375" style="18" customWidth="1"/>
    <col min="14329" max="14330" width="10.125" style="18" customWidth="1"/>
    <col min="14331" max="14331" width="13" style="18" customWidth="1"/>
    <col min="14332" max="14332" width="26.875" style="18" customWidth="1"/>
    <col min="14333" max="14333" width="11.25" style="18" customWidth="1"/>
    <col min="14334" max="14334" width="23.625" style="18" customWidth="1"/>
    <col min="14335" max="14335" width="11.375" style="18" customWidth="1"/>
    <col min="14336" max="14336" width="16.5" style="18" customWidth="1"/>
    <col min="14337" max="14337" width="25.125" style="18" customWidth="1"/>
    <col min="14338" max="14582" width="9" style="18"/>
    <col min="14583" max="14583" width="4.625" style="18" customWidth="1"/>
    <col min="14584" max="14584" width="29.375" style="18" customWidth="1"/>
    <col min="14585" max="14586" width="10.125" style="18" customWidth="1"/>
    <col min="14587" max="14587" width="13" style="18" customWidth="1"/>
    <col min="14588" max="14588" width="26.875" style="18" customWidth="1"/>
    <col min="14589" max="14589" width="11.25" style="18" customWidth="1"/>
    <col min="14590" max="14590" width="23.625" style="18" customWidth="1"/>
    <col min="14591" max="14591" width="11.375" style="18" customWidth="1"/>
    <col min="14592" max="14592" width="16.5" style="18" customWidth="1"/>
    <col min="14593" max="14593" width="25.125" style="18" customWidth="1"/>
    <col min="14594" max="14838" width="9" style="18"/>
    <col min="14839" max="14839" width="4.625" style="18" customWidth="1"/>
    <col min="14840" max="14840" width="29.375" style="18" customWidth="1"/>
    <col min="14841" max="14842" width="10.125" style="18" customWidth="1"/>
    <col min="14843" max="14843" width="13" style="18" customWidth="1"/>
    <col min="14844" max="14844" width="26.875" style="18" customWidth="1"/>
    <col min="14845" max="14845" width="11.25" style="18" customWidth="1"/>
    <col min="14846" max="14846" width="23.625" style="18" customWidth="1"/>
    <col min="14847" max="14847" width="11.375" style="18" customWidth="1"/>
    <col min="14848" max="14848" width="16.5" style="18" customWidth="1"/>
    <col min="14849" max="14849" width="25.125" style="18" customWidth="1"/>
    <col min="14850" max="15094" width="9" style="18"/>
    <col min="15095" max="15095" width="4.625" style="18" customWidth="1"/>
    <col min="15096" max="15096" width="29.375" style="18" customWidth="1"/>
    <col min="15097" max="15098" width="10.125" style="18" customWidth="1"/>
    <col min="15099" max="15099" width="13" style="18" customWidth="1"/>
    <col min="15100" max="15100" width="26.875" style="18" customWidth="1"/>
    <col min="15101" max="15101" width="11.25" style="18" customWidth="1"/>
    <col min="15102" max="15102" width="23.625" style="18" customWidth="1"/>
    <col min="15103" max="15103" width="11.375" style="18" customWidth="1"/>
    <col min="15104" max="15104" width="16.5" style="18" customWidth="1"/>
    <col min="15105" max="15105" width="25.125" style="18" customWidth="1"/>
    <col min="15106" max="15350" width="9" style="18"/>
    <col min="15351" max="15351" width="4.625" style="18" customWidth="1"/>
    <col min="15352" max="15352" width="29.375" style="18" customWidth="1"/>
    <col min="15353" max="15354" width="10.125" style="18" customWidth="1"/>
    <col min="15355" max="15355" width="13" style="18" customWidth="1"/>
    <col min="15356" max="15356" width="26.875" style="18" customWidth="1"/>
    <col min="15357" max="15357" width="11.25" style="18" customWidth="1"/>
    <col min="15358" max="15358" width="23.625" style="18" customWidth="1"/>
    <col min="15359" max="15359" width="11.375" style="18" customWidth="1"/>
    <col min="15360" max="15360" width="16.5" style="18" customWidth="1"/>
    <col min="15361" max="15361" width="25.125" style="18" customWidth="1"/>
    <col min="15362" max="15606" width="9" style="18"/>
    <col min="15607" max="15607" width="4.625" style="18" customWidth="1"/>
    <col min="15608" max="15608" width="29.375" style="18" customWidth="1"/>
    <col min="15609" max="15610" width="10.125" style="18" customWidth="1"/>
    <col min="15611" max="15611" width="13" style="18" customWidth="1"/>
    <col min="15612" max="15612" width="26.875" style="18" customWidth="1"/>
    <col min="15613" max="15613" width="11.25" style="18" customWidth="1"/>
    <col min="15614" max="15614" width="23.625" style="18" customWidth="1"/>
    <col min="15615" max="15615" width="11.375" style="18" customWidth="1"/>
    <col min="15616" max="15616" width="16.5" style="18" customWidth="1"/>
    <col min="15617" max="15617" width="25.125" style="18" customWidth="1"/>
    <col min="15618" max="15862" width="9" style="18"/>
    <col min="15863" max="15863" width="4.625" style="18" customWidth="1"/>
    <col min="15864" max="15864" width="29.375" style="18" customWidth="1"/>
    <col min="15865" max="15866" width="10.125" style="18" customWidth="1"/>
    <col min="15867" max="15867" width="13" style="18" customWidth="1"/>
    <col min="15868" max="15868" width="26.875" style="18" customWidth="1"/>
    <col min="15869" max="15869" width="11.25" style="18" customWidth="1"/>
    <col min="15870" max="15870" width="23.625" style="18" customWidth="1"/>
    <col min="15871" max="15871" width="11.375" style="18" customWidth="1"/>
    <col min="15872" max="15872" width="16.5" style="18" customWidth="1"/>
    <col min="15873" max="15873" width="25.125" style="18" customWidth="1"/>
    <col min="15874" max="16118" width="9" style="18"/>
    <col min="16119" max="16119" width="4.625" style="18" customWidth="1"/>
    <col min="16120" max="16120" width="29.375" style="18" customWidth="1"/>
    <col min="16121" max="16122" width="10.125" style="18" customWidth="1"/>
    <col min="16123" max="16123" width="13" style="18" customWidth="1"/>
    <col min="16124" max="16124" width="26.875" style="18" customWidth="1"/>
    <col min="16125" max="16125" width="11.25" style="18" customWidth="1"/>
    <col min="16126" max="16126" width="23.625" style="18" customWidth="1"/>
    <col min="16127" max="16127" width="11.375" style="18" customWidth="1"/>
    <col min="16128" max="16128" width="16.5" style="18" customWidth="1"/>
    <col min="16129" max="16129" width="25.125" style="18" customWidth="1"/>
    <col min="16130" max="16384" width="9" style="18"/>
  </cols>
  <sheetData>
    <row r="1" spans="1:11" ht="43.5" customHeight="1" x14ac:dyDescent="0.3">
      <c r="A1" s="217" t="s">
        <v>124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spans="1:11" ht="24" customHeight="1" x14ac:dyDescent="0.55000000000000004">
      <c r="A2" s="218" t="s">
        <v>123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</row>
    <row r="3" spans="1:11" s="22" customFormat="1" ht="24" customHeight="1" x14ac:dyDescent="0.2">
      <c r="A3" s="20" t="s">
        <v>0</v>
      </c>
      <c r="B3" s="20" t="s">
        <v>1</v>
      </c>
      <c r="C3" s="21" t="s">
        <v>2</v>
      </c>
      <c r="D3" s="21" t="s">
        <v>3</v>
      </c>
      <c r="E3" s="20" t="s">
        <v>4</v>
      </c>
      <c r="F3" s="219" t="s">
        <v>5</v>
      </c>
      <c r="G3" s="220"/>
      <c r="H3" s="221" t="s">
        <v>6</v>
      </c>
      <c r="I3" s="222"/>
      <c r="J3" s="20" t="s">
        <v>7</v>
      </c>
      <c r="K3" s="20" t="s">
        <v>8</v>
      </c>
    </row>
    <row r="4" spans="1:11" ht="18.600000000000001" customHeight="1" x14ac:dyDescent="0.3">
      <c r="A4" s="25" t="s">
        <v>9</v>
      </c>
      <c r="B4" s="223" t="s">
        <v>10</v>
      </c>
      <c r="C4" s="229" t="s">
        <v>11</v>
      </c>
      <c r="D4" s="232" t="s">
        <v>12</v>
      </c>
      <c r="E4" s="25" t="s">
        <v>13</v>
      </c>
      <c r="F4" s="235" t="s">
        <v>14</v>
      </c>
      <c r="G4" s="236"/>
      <c r="H4" s="239" t="s">
        <v>24</v>
      </c>
      <c r="I4" s="240"/>
      <c r="J4" s="243" t="s">
        <v>46</v>
      </c>
      <c r="K4" s="226" t="s">
        <v>15</v>
      </c>
    </row>
    <row r="5" spans="1:11" ht="18.600000000000001" customHeight="1" x14ac:dyDescent="0.3">
      <c r="A5" s="29"/>
      <c r="B5" s="224"/>
      <c r="C5" s="230"/>
      <c r="D5" s="233"/>
      <c r="E5" s="29" t="s">
        <v>16</v>
      </c>
      <c r="F5" s="237"/>
      <c r="G5" s="238"/>
      <c r="H5" s="241"/>
      <c r="I5" s="242"/>
      <c r="J5" s="244"/>
      <c r="K5" s="227"/>
    </row>
    <row r="6" spans="1:11" ht="18.600000000000001" customHeight="1" x14ac:dyDescent="0.45">
      <c r="A6" s="33" t="s">
        <v>17</v>
      </c>
      <c r="B6" s="225"/>
      <c r="C6" s="231"/>
      <c r="D6" s="234"/>
      <c r="E6" s="36"/>
      <c r="F6" s="37" t="s">
        <v>29</v>
      </c>
      <c r="G6" s="38" t="s">
        <v>30</v>
      </c>
      <c r="H6" s="37" t="s">
        <v>31</v>
      </c>
      <c r="I6" s="39" t="s">
        <v>30</v>
      </c>
      <c r="J6" s="245"/>
      <c r="K6" s="228"/>
    </row>
    <row r="7" spans="1:11" ht="18.95" customHeight="1" x14ac:dyDescent="0.3">
      <c r="A7" s="223">
        <v>1</v>
      </c>
      <c r="B7" s="211" t="s">
        <v>28</v>
      </c>
      <c r="C7" s="42">
        <v>16050</v>
      </c>
      <c r="D7" s="42">
        <f>C7</f>
        <v>16050</v>
      </c>
      <c r="E7" s="41" t="s">
        <v>18</v>
      </c>
      <c r="F7" s="43" t="s">
        <v>25</v>
      </c>
      <c r="G7" s="42">
        <f>C7</f>
        <v>16050</v>
      </c>
      <c r="H7" s="43" t="str">
        <f>F7</f>
        <v>หจก.เด่นห้าปิโตรเลียม</v>
      </c>
      <c r="I7" s="42">
        <f>C7</f>
        <v>16050</v>
      </c>
      <c r="J7" s="44" t="s">
        <v>34</v>
      </c>
      <c r="K7" s="45" t="s">
        <v>118</v>
      </c>
    </row>
    <row r="8" spans="1:11" ht="18.95" customHeight="1" x14ac:dyDescent="0.3">
      <c r="A8" s="224"/>
      <c r="B8" s="212"/>
      <c r="C8" s="47"/>
      <c r="D8" s="48"/>
      <c r="E8" s="46"/>
      <c r="F8" s="49"/>
      <c r="G8" s="47"/>
      <c r="H8" s="49"/>
      <c r="I8" s="47"/>
      <c r="J8" s="50"/>
      <c r="K8" s="51" t="s">
        <v>47</v>
      </c>
    </row>
    <row r="9" spans="1:11" ht="18.95" customHeight="1" x14ac:dyDescent="0.3">
      <c r="A9" s="223">
        <v>2</v>
      </c>
      <c r="B9" s="211" t="s">
        <v>33</v>
      </c>
      <c r="C9" s="58">
        <v>10700</v>
      </c>
      <c r="D9" s="59">
        <v>10700</v>
      </c>
      <c r="E9" s="57" t="s">
        <v>18</v>
      </c>
      <c r="F9" s="60" t="s">
        <v>26</v>
      </c>
      <c r="G9" s="58">
        <v>10700</v>
      </c>
      <c r="H9" s="60" t="str">
        <f>F9</f>
        <v>หจก.ปิยะพรเจริญกิจ</v>
      </c>
      <c r="I9" s="58">
        <v>10700</v>
      </c>
      <c r="J9" s="61" t="s">
        <v>34</v>
      </c>
      <c r="K9" s="62" t="s">
        <v>119</v>
      </c>
    </row>
    <row r="10" spans="1:11" ht="18.95" customHeight="1" x14ac:dyDescent="0.3">
      <c r="A10" s="224"/>
      <c r="B10" s="212"/>
      <c r="C10" s="47"/>
      <c r="D10" s="48"/>
      <c r="E10" s="46"/>
      <c r="F10" s="49"/>
      <c r="G10" s="47"/>
      <c r="H10" s="49"/>
      <c r="I10" s="47"/>
      <c r="J10" s="50"/>
      <c r="K10" s="51" t="s">
        <v>47</v>
      </c>
    </row>
    <row r="11" spans="1:11" ht="18.95" hidden="1" customHeight="1" x14ac:dyDescent="0.3">
      <c r="A11" s="57"/>
      <c r="B11" s="211" t="s">
        <v>39</v>
      </c>
      <c r="C11" s="58">
        <v>731.3</v>
      </c>
      <c r="D11" s="59">
        <v>731.6</v>
      </c>
      <c r="E11" s="57" t="s">
        <v>18</v>
      </c>
      <c r="F11" s="60" t="s">
        <v>40</v>
      </c>
      <c r="G11" s="59">
        <v>731.6</v>
      </c>
      <c r="H11" s="60" t="str">
        <f>F11</f>
        <v>สหกรณ์การเกษตรเมืองเชียงราย จำกัด</v>
      </c>
      <c r="I11" s="59"/>
      <c r="J11" s="61" t="s">
        <v>34</v>
      </c>
      <c r="K11" s="63" t="s">
        <v>41</v>
      </c>
    </row>
    <row r="12" spans="1:11" ht="18.95" hidden="1" customHeight="1" x14ac:dyDescent="0.3">
      <c r="A12" s="46"/>
      <c r="B12" s="212"/>
      <c r="C12" s="47"/>
      <c r="D12" s="48"/>
      <c r="E12" s="46"/>
      <c r="F12" s="60"/>
      <c r="G12" s="47"/>
      <c r="H12" s="60"/>
      <c r="I12" s="47"/>
      <c r="J12" s="50"/>
      <c r="K12" s="51" t="s">
        <v>42</v>
      </c>
    </row>
    <row r="13" spans="1:11" ht="18.95" hidden="1" customHeight="1" x14ac:dyDescent="0.3">
      <c r="A13" s="52"/>
      <c r="B13" s="213"/>
      <c r="C13" s="53"/>
      <c r="D13" s="54"/>
      <c r="E13" s="52"/>
      <c r="F13" s="55"/>
      <c r="G13" s="53"/>
      <c r="H13" s="55"/>
      <c r="I13" s="53"/>
      <c r="J13" s="56"/>
      <c r="K13" s="56"/>
    </row>
    <row r="14" spans="1:11" ht="18.95" customHeight="1" x14ac:dyDescent="0.3">
      <c r="A14" s="223">
        <v>3</v>
      </c>
      <c r="B14" s="212" t="s">
        <v>48</v>
      </c>
      <c r="C14" s="58">
        <v>2040</v>
      </c>
      <c r="D14" s="58">
        <v>2040</v>
      </c>
      <c r="E14" s="57" t="s">
        <v>18</v>
      </c>
      <c r="F14" s="60" t="s">
        <v>49</v>
      </c>
      <c r="G14" s="58">
        <v>2040</v>
      </c>
      <c r="H14" s="60" t="str">
        <f>F14</f>
        <v>หจก.รวมสินชื่นชอบการเกษตร</v>
      </c>
      <c r="I14" s="58">
        <v>2040</v>
      </c>
      <c r="J14" s="61" t="s">
        <v>19</v>
      </c>
      <c r="K14" s="62" t="s">
        <v>86</v>
      </c>
    </row>
    <row r="15" spans="1:11" ht="18.95" customHeight="1" x14ac:dyDescent="0.3">
      <c r="A15" s="224"/>
      <c r="B15" s="212"/>
      <c r="C15" s="47"/>
      <c r="D15" s="48"/>
      <c r="E15" s="46"/>
      <c r="F15" s="49" t="s">
        <v>87</v>
      </c>
      <c r="G15" s="47">
        <v>2060</v>
      </c>
      <c r="H15" s="49"/>
      <c r="I15" s="47"/>
      <c r="J15" s="50"/>
      <c r="K15" s="51" t="s">
        <v>50</v>
      </c>
    </row>
    <row r="16" spans="1:11" ht="18.95" customHeight="1" x14ac:dyDescent="0.3">
      <c r="A16" s="225"/>
      <c r="B16" s="213"/>
      <c r="C16" s="53"/>
      <c r="D16" s="54"/>
      <c r="E16" s="52"/>
      <c r="F16" s="55" t="s">
        <v>88</v>
      </c>
      <c r="G16" s="53">
        <v>2080</v>
      </c>
      <c r="H16" s="55"/>
      <c r="I16" s="53"/>
      <c r="J16" s="56"/>
      <c r="K16" s="56"/>
    </row>
    <row r="17" spans="1:11" ht="18.95" customHeight="1" x14ac:dyDescent="0.3">
      <c r="A17" s="223">
        <v>4</v>
      </c>
      <c r="B17" s="211" t="s">
        <v>51</v>
      </c>
      <c r="C17" s="58">
        <v>2150</v>
      </c>
      <c r="D17" s="59">
        <v>2150</v>
      </c>
      <c r="E17" s="57" t="s">
        <v>18</v>
      </c>
      <c r="F17" s="64" t="s">
        <v>49</v>
      </c>
      <c r="G17" s="58">
        <v>2150</v>
      </c>
      <c r="H17" s="60" t="str">
        <f>F17</f>
        <v>หจก.รวมสินชื่นชอบการเกษตร</v>
      </c>
      <c r="I17" s="58">
        <v>2150</v>
      </c>
      <c r="J17" s="61" t="s">
        <v>19</v>
      </c>
      <c r="K17" s="62" t="s">
        <v>89</v>
      </c>
    </row>
    <row r="18" spans="1:11" ht="18.95" customHeight="1" x14ac:dyDescent="0.3">
      <c r="A18" s="224"/>
      <c r="B18" s="212"/>
      <c r="C18" s="47"/>
      <c r="D18" s="48"/>
      <c r="E18" s="46"/>
      <c r="F18" s="49" t="s">
        <v>87</v>
      </c>
      <c r="G18" s="47">
        <v>2285</v>
      </c>
      <c r="H18" s="49"/>
      <c r="I18" s="47"/>
      <c r="J18" s="50"/>
      <c r="K18" s="51" t="s">
        <v>50</v>
      </c>
    </row>
    <row r="19" spans="1:11" ht="18.95" customHeight="1" x14ac:dyDescent="0.3">
      <c r="A19" s="225"/>
      <c r="B19" s="213"/>
      <c r="C19" s="53"/>
      <c r="D19" s="54"/>
      <c r="E19" s="52"/>
      <c r="F19" s="55" t="s">
        <v>88</v>
      </c>
      <c r="G19" s="53">
        <v>2378</v>
      </c>
      <c r="H19" s="55"/>
      <c r="I19" s="53"/>
      <c r="J19" s="56"/>
      <c r="K19" s="56"/>
    </row>
    <row r="20" spans="1:11" ht="18.95" customHeight="1" x14ac:dyDescent="0.3">
      <c r="A20" s="223">
        <v>5</v>
      </c>
      <c r="B20" s="211" t="s">
        <v>52</v>
      </c>
      <c r="C20" s="58">
        <v>1605</v>
      </c>
      <c r="D20" s="59">
        <v>1605</v>
      </c>
      <c r="E20" s="57" t="s">
        <v>18</v>
      </c>
      <c r="F20" s="64" t="s">
        <v>43</v>
      </c>
      <c r="G20" s="58">
        <v>1605</v>
      </c>
      <c r="H20" s="60" t="str">
        <f>F20</f>
        <v>เชียงรายบรรจุภัณฑ์</v>
      </c>
      <c r="I20" s="58">
        <v>1605</v>
      </c>
      <c r="J20" s="61" t="s">
        <v>19</v>
      </c>
      <c r="K20" s="63" t="s">
        <v>90</v>
      </c>
    </row>
    <row r="21" spans="1:11" ht="18.95" customHeight="1" x14ac:dyDescent="0.3">
      <c r="A21" s="224"/>
      <c r="B21" s="212"/>
      <c r="C21" s="47"/>
      <c r="D21" s="48"/>
      <c r="E21" s="46"/>
      <c r="F21" s="49" t="s">
        <v>44</v>
      </c>
      <c r="G21" s="47">
        <v>1650</v>
      </c>
      <c r="H21" s="49"/>
      <c r="I21" s="47"/>
      <c r="J21" s="50"/>
      <c r="K21" s="51" t="s">
        <v>50</v>
      </c>
    </row>
    <row r="22" spans="1:11" ht="18.95" customHeight="1" x14ac:dyDescent="0.3">
      <c r="A22" s="225"/>
      <c r="B22" s="213"/>
      <c r="C22" s="53"/>
      <c r="D22" s="54"/>
      <c r="E22" s="52"/>
      <c r="F22" s="55" t="s">
        <v>45</v>
      </c>
      <c r="G22" s="53">
        <v>1725</v>
      </c>
      <c r="H22" s="55"/>
      <c r="I22" s="53"/>
      <c r="J22" s="56"/>
      <c r="K22" s="56"/>
    </row>
    <row r="23" spans="1:11" ht="18.95" customHeight="1" x14ac:dyDescent="0.3">
      <c r="A23" s="223">
        <v>6</v>
      </c>
      <c r="B23" s="211" t="s">
        <v>53</v>
      </c>
      <c r="C23" s="58">
        <v>200</v>
      </c>
      <c r="D23" s="59">
        <v>200</v>
      </c>
      <c r="E23" s="57" t="s">
        <v>18</v>
      </c>
      <c r="F23" s="60" t="s">
        <v>54</v>
      </c>
      <c r="G23" s="58">
        <v>200</v>
      </c>
      <c r="H23" s="60" t="str">
        <f>F23</f>
        <v>สถานตรวจสภาพรถ ธนาพร</v>
      </c>
      <c r="I23" s="58">
        <v>200</v>
      </c>
      <c r="J23" s="61" t="s">
        <v>19</v>
      </c>
      <c r="K23" s="63" t="s">
        <v>94</v>
      </c>
    </row>
    <row r="24" spans="1:11" ht="18.95" customHeight="1" x14ac:dyDescent="0.3">
      <c r="A24" s="224"/>
      <c r="B24" s="212"/>
      <c r="C24" s="47"/>
      <c r="D24" s="48"/>
      <c r="E24" s="46"/>
      <c r="F24" s="49" t="s">
        <v>91</v>
      </c>
      <c r="G24" s="47">
        <v>200</v>
      </c>
      <c r="H24" s="49"/>
      <c r="I24" s="47"/>
      <c r="J24" s="50"/>
      <c r="K24" s="51" t="s">
        <v>55</v>
      </c>
    </row>
    <row r="25" spans="1:11" ht="18.95" customHeight="1" x14ac:dyDescent="0.3">
      <c r="A25" s="225"/>
      <c r="B25" s="213"/>
      <c r="C25" s="53"/>
      <c r="D25" s="54"/>
      <c r="E25" s="52"/>
      <c r="F25" s="55" t="s">
        <v>92</v>
      </c>
      <c r="G25" s="53">
        <v>200</v>
      </c>
      <c r="H25" s="55"/>
      <c r="I25" s="53"/>
      <c r="J25" s="56"/>
      <c r="K25" s="56"/>
    </row>
    <row r="26" spans="1:11" ht="18.95" customHeight="1" x14ac:dyDescent="0.3">
      <c r="A26" s="223">
        <v>7</v>
      </c>
      <c r="B26" s="211" t="s">
        <v>56</v>
      </c>
      <c r="C26" s="87">
        <v>200</v>
      </c>
      <c r="D26" s="88">
        <v>200</v>
      </c>
      <c r="E26" s="89" t="s">
        <v>18</v>
      </c>
      <c r="F26" s="94" t="s">
        <v>54</v>
      </c>
      <c r="G26" s="87">
        <v>200</v>
      </c>
      <c r="H26" s="90" t="str">
        <f>F26</f>
        <v>สถานตรวจสภาพรถ ธนาพร</v>
      </c>
      <c r="I26" s="87">
        <f>G26</f>
        <v>200</v>
      </c>
      <c r="J26" s="91" t="s">
        <v>19</v>
      </c>
      <c r="K26" s="92" t="s">
        <v>93</v>
      </c>
    </row>
    <row r="27" spans="1:11" ht="18.95" customHeight="1" x14ac:dyDescent="0.3">
      <c r="A27" s="224"/>
      <c r="B27" s="212"/>
      <c r="C27" s="87"/>
      <c r="D27" s="88"/>
      <c r="E27" s="89"/>
      <c r="F27" s="94" t="s">
        <v>91</v>
      </c>
      <c r="G27" s="87">
        <v>200</v>
      </c>
      <c r="H27" s="90"/>
      <c r="I27" s="87"/>
      <c r="J27" s="91"/>
      <c r="K27" s="93" t="s">
        <v>55</v>
      </c>
    </row>
    <row r="28" spans="1:11" ht="25.5" customHeight="1" x14ac:dyDescent="0.3">
      <c r="A28" s="225"/>
      <c r="B28" s="213"/>
      <c r="C28" s="87"/>
      <c r="D28" s="88"/>
      <c r="E28" s="89"/>
      <c r="F28" s="94" t="s">
        <v>92</v>
      </c>
      <c r="G28" s="87">
        <v>200</v>
      </c>
      <c r="H28" s="90"/>
      <c r="I28" s="87"/>
      <c r="J28" s="91"/>
      <c r="K28" s="91"/>
    </row>
    <row r="29" spans="1:11" ht="18.95" customHeight="1" x14ac:dyDescent="0.3">
      <c r="A29" s="223">
        <v>8</v>
      </c>
      <c r="B29" s="211" t="s">
        <v>57</v>
      </c>
      <c r="C29" s="87">
        <v>490</v>
      </c>
      <c r="D29" s="88">
        <v>490</v>
      </c>
      <c r="E29" s="89" t="s">
        <v>18</v>
      </c>
      <c r="F29" s="90" t="s">
        <v>58</v>
      </c>
      <c r="G29" s="87">
        <v>490</v>
      </c>
      <c r="H29" s="90" t="str">
        <f>F29</f>
        <v>ร้านกุญแจใจ๋ดี</v>
      </c>
      <c r="I29" s="87">
        <v>490</v>
      </c>
      <c r="J29" s="91" t="s">
        <v>19</v>
      </c>
      <c r="K29" s="92" t="s">
        <v>97</v>
      </c>
    </row>
    <row r="30" spans="1:11" ht="18.95" customHeight="1" x14ac:dyDescent="0.3">
      <c r="A30" s="224"/>
      <c r="B30" s="212"/>
      <c r="C30" s="87"/>
      <c r="D30" s="88"/>
      <c r="E30" s="89"/>
      <c r="F30" s="90" t="s">
        <v>95</v>
      </c>
      <c r="G30" s="87">
        <v>495</v>
      </c>
      <c r="H30" s="90"/>
      <c r="I30" s="87"/>
      <c r="J30" s="91"/>
      <c r="K30" s="93" t="s">
        <v>59</v>
      </c>
    </row>
    <row r="31" spans="1:11" ht="31.5" customHeight="1" x14ac:dyDescent="0.3">
      <c r="A31" s="225"/>
      <c r="B31" s="213"/>
      <c r="C31" s="87"/>
      <c r="D31" s="88"/>
      <c r="E31" s="89"/>
      <c r="F31" s="90" t="s">
        <v>96</v>
      </c>
      <c r="G31" s="87">
        <v>500</v>
      </c>
      <c r="H31" s="90"/>
      <c r="I31" s="87"/>
      <c r="J31" s="91"/>
      <c r="K31" s="91"/>
    </row>
    <row r="32" spans="1:11" ht="18.95" customHeight="1" x14ac:dyDescent="0.3">
      <c r="A32" s="223">
        <v>9</v>
      </c>
      <c r="B32" s="211" t="s">
        <v>60</v>
      </c>
      <c r="C32" s="58">
        <v>200</v>
      </c>
      <c r="D32" s="59">
        <v>200</v>
      </c>
      <c r="E32" s="57" t="s">
        <v>18</v>
      </c>
      <c r="F32" s="60" t="s">
        <v>61</v>
      </c>
      <c r="G32" s="58">
        <v>200</v>
      </c>
      <c r="H32" s="60" t="str">
        <f>F32</f>
        <v>แม่สาย ตรอ.(ป่าเหมือด)</v>
      </c>
      <c r="I32" s="58">
        <v>200</v>
      </c>
      <c r="J32" s="61" t="s">
        <v>19</v>
      </c>
      <c r="K32" s="63" t="s">
        <v>80</v>
      </c>
    </row>
    <row r="33" spans="1:11" ht="18.95" customHeight="1" x14ac:dyDescent="0.3">
      <c r="A33" s="224"/>
      <c r="B33" s="212"/>
      <c r="C33" s="47"/>
      <c r="D33" s="48"/>
      <c r="E33" s="46"/>
      <c r="F33" s="49" t="s">
        <v>81</v>
      </c>
      <c r="G33" s="47">
        <v>200</v>
      </c>
      <c r="H33" s="68"/>
      <c r="I33" s="47"/>
      <c r="J33" s="50"/>
      <c r="K33" s="51" t="s">
        <v>62</v>
      </c>
    </row>
    <row r="34" spans="1:11" ht="18.95" customHeight="1" x14ac:dyDescent="0.3">
      <c r="A34" s="225"/>
      <c r="B34" s="213"/>
      <c r="C34" s="53"/>
      <c r="D34" s="54"/>
      <c r="E34" s="52"/>
      <c r="F34" s="55" t="s">
        <v>82</v>
      </c>
      <c r="G34" s="53">
        <v>200</v>
      </c>
      <c r="H34" s="69"/>
      <c r="I34" s="53"/>
      <c r="J34" s="56"/>
      <c r="K34" s="56"/>
    </row>
    <row r="35" spans="1:11" ht="18.95" customHeight="1" x14ac:dyDescent="0.3">
      <c r="A35" s="223">
        <v>10</v>
      </c>
      <c r="B35" s="211" t="s">
        <v>63</v>
      </c>
      <c r="C35" s="58">
        <v>920</v>
      </c>
      <c r="D35" s="59">
        <v>920</v>
      </c>
      <c r="E35" s="57" t="s">
        <v>18</v>
      </c>
      <c r="F35" s="60" t="s">
        <v>64</v>
      </c>
      <c r="G35" s="58">
        <v>920</v>
      </c>
      <c r="H35" s="60" t="str">
        <f>F35</f>
        <v>บจก. เอส.เค.เครื่องเขียน</v>
      </c>
      <c r="I35" s="58">
        <v>920</v>
      </c>
      <c r="J35" s="61" t="s">
        <v>19</v>
      </c>
      <c r="K35" s="63" t="s">
        <v>83</v>
      </c>
    </row>
    <row r="36" spans="1:11" ht="18.95" customHeight="1" x14ac:dyDescent="0.3">
      <c r="A36" s="224"/>
      <c r="B36" s="212"/>
      <c r="C36" s="47"/>
      <c r="D36" s="48"/>
      <c r="E36" s="46"/>
      <c r="F36" s="49" t="s">
        <v>84</v>
      </c>
      <c r="G36" s="47">
        <v>925</v>
      </c>
      <c r="H36" s="49"/>
      <c r="I36" s="47"/>
      <c r="J36" s="50"/>
      <c r="K36" s="51" t="s">
        <v>65</v>
      </c>
    </row>
    <row r="37" spans="1:11" ht="18.95" customHeight="1" x14ac:dyDescent="0.3">
      <c r="A37" s="225"/>
      <c r="B37" s="213"/>
      <c r="C37" s="53"/>
      <c r="D37" s="54"/>
      <c r="E37" s="52"/>
      <c r="F37" s="55" t="s">
        <v>85</v>
      </c>
      <c r="G37" s="53">
        <v>930</v>
      </c>
      <c r="H37" s="55"/>
      <c r="I37" s="53"/>
      <c r="J37" s="56"/>
      <c r="K37" s="56"/>
    </row>
    <row r="38" spans="1:11" ht="18.95" customHeight="1" x14ac:dyDescent="0.45">
      <c r="A38" s="223">
        <v>11</v>
      </c>
      <c r="B38" s="211" t="s">
        <v>110</v>
      </c>
      <c r="C38" s="26">
        <v>32600</v>
      </c>
      <c r="D38" s="27">
        <v>32600</v>
      </c>
      <c r="E38" s="25" t="s">
        <v>18</v>
      </c>
      <c r="F38" s="70" t="s">
        <v>111</v>
      </c>
      <c r="G38" s="26">
        <v>32600</v>
      </c>
      <c r="H38" s="65" t="str">
        <f>F38</f>
        <v>นายอำพร ตากุน</v>
      </c>
      <c r="I38" s="26">
        <v>32600</v>
      </c>
      <c r="J38" s="28" t="s">
        <v>19</v>
      </c>
      <c r="K38" s="28" t="s">
        <v>114</v>
      </c>
    </row>
    <row r="39" spans="1:11" ht="18.95" customHeight="1" x14ac:dyDescent="0.3">
      <c r="A39" s="224"/>
      <c r="B39" s="212"/>
      <c r="C39" s="30"/>
      <c r="D39" s="31"/>
      <c r="E39" s="29"/>
      <c r="F39" s="66" t="s">
        <v>112</v>
      </c>
      <c r="G39" s="30">
        <v>33000</v>
      </c>
      <c r="H39" s="66"/>
      <c r="I39" s="30"/>
      <c r="J39" s="32"/>
      <c r="K39" s="32" t="s">
        <v>68</v>
      </c>
    </row>
    <row r="40" spans="1:11" ht="28.5" customHeight="1" x14ac:dyDescent="0.3">
      <c r="A40" s="225"/>
      <c r="B40" s="213"/>
      <c r="C40" s="34"/>
      <c r="D40" s="35"/>
      <c r="E40" s="33"/>
      <c r="F40" s="67" t="s">
        <v>113</v>
      </c>
      <c r="G40" s="34">
        <v>33500</v>
      </c>
      <c r="H40" s="67"/>
      <c r="I40" s="34"/>
      <c r="J40" s="40"/>
      <c r="K40" s="40"/>
    </row>
    <row r="41" spans="1:11" ht="18.95" customHeight="1" x14ac:dyDescent="0.3">
      <c r="A41" s="223">
        <v>12</v>
      </c>
      <c r="B41" s="212" t="s">
        <v>66</v>
      </c>
      <c r="C41" s="58">
        <v>14965.45</v>
      </c>
      <c r="D41" s="59">
        <v>14965.45</v>
      </c>
      <c r="E41" s="57" t="s">
        <v>18</v>
      </c>
      <c r="F41" s="71" t="s">
        <v>67</v>
      </c>
      <c r="G41" s="58">
        <v>14965.45</v>
      </c>
      <c r="H41" s="71" t="str">
        <f>F41</f>
        <v>บจก. โตโยต้าเชียงราย</v>
      </c>
      <c r="I41" s="58">
        <v>14965.45</v>
      </c>
      <c r="J41" s="61" t="s">
        <v>19</v>
      </c>
      <c r="K41" s="63" t="s">
        <v>115</v>
      </c>
    </row>
    <row r="42" spans="1:11" ht="18.95" customHeight="1" x14ac:dyDescent="0.3">
      <c r="A42" s="224"/>
      <c r="B42" s="212"/>
      <c r="C42" s="47"/>
      <c r="D42" s="48"/>
      <c r="E42" s="46"/>
      <c r="F42" s="49" t="s">
        <v>116</v>
      </c>
      <c r="G42" s="47">
        <v>15100</v>
      </c>
      <c r="H42" s="49"/>
      <c r="I42" s="47"/>
      <c r="J42" s="50"/>
      <c r="K42" s="51" t="s">
        <v>68</v>
      </c>
    </row>
    <row r="43" spans="1:11" ht="24" customHeight="1" x14ac:dyDescent="0.3">
      <c r="A43" s="225"/>
      <c r="B43" s="213"/>
      <c r="C43" s="53"/>
      <c r="D43" s="54"/>
      <c r="E43" s="52"/>
      <c r="F43" s="55" t="s">
        <v>117</v>
      </c>
      <c r="G43" s="53">
        <v>15350</v>
      </c>
      <c r="H43" s="55"/>
      <c r="I43" s="53"/>
      <c r="J43" s="56"/>
      <c r="K43" s="56"/>
    </row>
    <row r="44" spans="1:11" ht="18.95" customHeight="1" x14ac:dyDescent="0.3">
      <c r="A44" s="223">
        <v>13</v>
      </c>
      <c r="B44" s="211" t="s">
        <v>69</v>
      </c>
      <c r="C44" s="58">
        <v>1123.5</v>
      </c>
      <c r="D44" s="59">
        <v>1123.5</v>
      </c>
      <c r="E44" s="57" t="s">
        <v>18</v>
      </c>
      <c r="F44" s="71" t="s">
        <v>70</v>
      </c>
      <c r="G44" s="58">
        <v>1123.5</v>
      </c>
      <c r="H44" s="71" t="str">
        <f>F44</f>
        <v>โรงค้าไม้เชียงราย</v>
      </c>
      <c r="I44" s="58">
        <v>1123.5</v>
      </c>
      <c r="J44" s="61" t="s">
        <v>19</v>
      </c>
      <c r="K44" s="63" t="s">
        <v>98</v>
      </c>
    </row>
    <row r="45" spans="1:11" ht="18.95" customHeight="1" x14ac:dyDescent="0.3">
      <c r="A45" s="224"/>
      <c r="B45" s="212"/>
      <c r="C45" s="47"/>
      <c r="D45" s="48"/>
      <c r="E45" s="46"/>
      <c r="F45" s="49" t="s">
        <v>99</v>
      </c>
      <c r="G45" s="47">
        <v>1125</v>
      </c>
      <c r="H45" s="49"/>
      <c r="I45" s="47"/>
      <c r="J45" s="50"/>
      <c r="K45" s="51" t="s">
        <v>71</v>
      </c>
    </row>
    <row r="46" spans="1:11" ht="24.75" customHeight="1" x14ac:dyDescent="0.3">
      <c r="A46" s="225"/>
      <c r="B46" s="213"/>
      <c r="C46" s="34"/>
      <c r="D46" s="35"/>
      <c r="E46" s="33"/>
      <c r="F46" s="67" t="s">
        <v>100</v>
      </c>
      <c r="G46" s="34">
        <v>1126</v>
      </c>
      <c r="H46" s="67"/>
      <c r="I46" s="34"/>
      <c r="J46" s="40"/>
      <c r="K46" s="40"/>
    </row>
    <row r="47" spans="1:11" ht="18.95" customHeight="1" x14ac:dyDescent="0.3">
      <c r="A47" s="223">
        <v>14</v>
      </c>
      <c r="B47" s="211" t="s">
        <v>72</v>
      </c>
      <c r="C47" s="58">
        <v>577.79999999999995</v>
      </c>
      <c r="D47" s="59">
        <v>577.79999999999995</v>
      </c>
      <c r="E47" s="57" t="s">
        <v>18</v>
      </c>
      <c r="F47" s="71" t="s">
        <v>73</v>
      </c>
      <c r="G47" s="58">
        <v>577.79999999999995</v>
      </c>
      <c r="H47" s="71" t="str">
        <f>F47</f>
        <v>หจก. ต.สหกล</v>
      </c>
      <c r="I47" s="58">
        <v>577.79999999999995</v>
      </c>
      <c r="J47" s="61" t="s">
        <v>19</v>
      </c>
      <c r="K47" s="63" t="s">
        <v>103</v>
      </c>
    </row>
    <row r="48" spans="1:11" ht="18.95" customHeight="1" x14ac:dyDescent="0.3">
      <c r="A48" s="224"/>
      <c r="B48" s="212"/>
      <c r="C48" s="47"/>
      <c r="D48" s="48"/>
      <c r="E48" s="46"/>
      <c r="F48" s="49" t="s">
        <v>101</v>
      </c>
      <c r="G48" s="47">
        <v>579</v>
      </c>
      <c r="H48" s="49"/>
      <c r="I48" s="47"/>
      <c r="J48" s="50"/>
      <c r="K48" s="51" t="s">
        <v>74</v>
      </c>
    </row>
    <row r="49" spans="1:11" ht="31.5" customHeight="1" x14ac:dyDescent="0.3">
      <c r="A49" s="225"/>
      <c r="B49" s="213"/>
      <c r="C49" s="34"/>
      <c r="D49" s="35"/>
      <c r="E49" s="33"/>
      <c r="F49" s="67" t="s">
        <v>102</v>
      </c>
      <c r="G49" s="34">
        <v>582</v>
      </c>
      <c r="H49" s="67"/>
      <c r="I49" s="34"/>
      <c r="J49" s="40"/>
      <c r="K49" s="40"/>
    </row>
    <row r="50" spans="1:11" ht="18.95" customHeight="1" x14ac:dyDescent="0.3">
      <c r="A50" s="223">
        <v>15</v>
      </c>
      <c r="B50" s="211" t="s">
        <v>75</v>
      </c>
      <c r="C50" s="30">
        <v>2700</v>
      </c>
      <c r="D50" s="31">
        <v>2700</v>
      </c>
      <c r="E50" s="29" t="s">
        <v>18</v>
      </c>
      <c r="F50" s="66" t="s">
        <v>76</v>
      </c>
      <c r="G50" s="30">
        <v>2700</v>
      </c>
      <c r="H50" s="66" t="str">
        <f>F50</f>
        <v>บจก.ตาต้าท่อไอเสียแบตเตอรี่</v>
      </c>
      <c r="I50" s="30">
        <v>2700</v>
      </c>
      <c r="J50" s="32" t="s">
        <v>19</v>
      </c>
      <c r="K50" s="72" t="s">
        <v>104</v>
      </c>
    </row>
    <row r="51" spans="1:11" ht="18.95" customHeight="1" x14ac:dyDescent="0.3">
      <c r="A51" s="224"/>
      <c r="B51" s="212"/>
      <c r="C51" s="176"/>
      <c r="D51" s="177"/>
      <c r="E51" s="178"/>
      <c r="F51" s="179" t="s">
        <v>105</v>
      </c>
      <c r="G51" s="176">
        <v>2750</v>
      </c>
      <c r="H51" s="179"/>
      <c r="I51" s="176"/>
      <c r="J51" s="180"/>
      <c r="K51" s="181" t="s">
        <v>74</v>
      </c>
    </row>
    <row r="52" spans="1:11" ht="25.5" customHeight="1" x14ac:dyDescent="0.3">
      <c r="A52" s="225"/>
      <c r="B52" s="213"/>
      <c r="C52" s="87"/>
      <c r="D52" s="88"/>
      <c r="E52" s="89"/>
      <c r="F52" s="90" t="s">
        <v>106</v>
      </c>
      <c r="G52" s="87">
        <v>2770</v>
      </c>
      <c r="H52" s="90"/>
      <c r="I52" s="87"/>
      <c r="J52" s="91"/>
      <c r="K52" s="91"/>
    </row>
    <row r="53" spans="1:11" ht="18.95" customHeight="1" x14ac:dyDescent="0.3">
      <c r="A53" s="246">
        <v>16</v>
      </c>
      <c r="B53" s="214" t="s">
        <v>77</v>
      </c>
      <c r="C53" s="73">
        <v>1050</v>
      </c>
      <c r="D53" s="74">
        <v>1050</v>
      </c>
      <c r="E53" s="25" t="s">
        <v>18</v>
      </c>
      <c r="F53" s="65" t="s">
        <v>78</v>
      </c>
      <c r="G53" s="74">
        <v>1050</v>
      </c>
      <c r="H53" s="75" t="str">
        <f>F53</f>
        <v>บจก.จงชัยไลท์ติ้ง</v>
      </c>
      <c r="I53" s="74">
        <v>1050</v>
      </c>
      <c r="J53" s="28" t="s">
        <v>19</v>
      </c>
      <c r="K53" s="72" t="s">
        <v>107</v>
      </c>
    </row>
    <row r="54" spans="1:11" ht="18.95" customHeight="1" x14ac:dyDescent="0.3">
      <c r="A54" s="247"/>
      <c r="B54" s="215"/>
      <c r="C54" s="77"/>
      <c r="D54" s="78"/>
      <c r="E54" s="76"/>
      <c r="F54" s="49" t="s">
        <v>108</v>
      </c>
      <c r="G54" s="78">
        <v>1085</v>
      </c>
      <c r="H54" s="79"/>
      <c r="I54" s="78"/>
      <c r="J54" s="80"/>
      <c r="K54" s="51" t="s">
        <v>79</v>
      </c>
    </row>
    <row r="55" spans="1:11" ht="24.75" customHeight="1" x14ac:dyDescent="0.3">
      <c r="A55" s="248"/>
      <c r="B55" s="216"/>
      <c r="C55" s="82"/>
      <c r="D55" s="83"/>
      <c r="E55" s="84"/>
      <c r="F55" s="67" t="s">
        <v>109</v>
      </c>
      <c r="G55" s="83">
        <v>1120</v>
      </c>
      <c r="H55" s="85"/>
      <c r="I55" s="83"/>
      <c r="J55" s="86"/>
      <c r="K55" s="86"/>
    </row>
    <row r="56" spans="1:11" ht="42.75" customHeight="1" x14ac:dyDescent="0.3">
      <c r="A56" s="98">
        <v>17</v>
      </c>
      <c r="B56" s="99" t="s">
        <v>125</v>
      </c>
      <c r="C56" s="100">
        <v>880075</v>
      </c>
      <c r="D56" s="100">
        <v>844872</v>
      </c>
      <c r="E56" s="101" t="s">
        <v>126</v>
      </c>
      <c r="F56" s="102" t="s">
        <v>127</v>
      </c>
      <c r="G56" s="103">
        <v>834814</v>
      </c>
      <c r="H56" s="104" t="s">
        <v>127</v>
      </c>
      <c r="I56" s="105">
        <v>829785</v>
      </c>
      <c r="J56" s="96" t="s">
        <v>128</v>
      </c>
      <c r="K56" s="97" t="s">
        <v>129</v>
      </c>
    </row>
    <row r="57" spans="1:11" ht="20.100000000000001" customHeight="1" x14ac:dyDescent="0.45">
      <c r="A57" s="185">
        <v>18</v>
      </c>
      <c r="B57" s="187" t="s">
        <v>130</v>
      </c>
      <c r="C57" s="107">
        <v>85600</v>
      </c>
      <c r="D57" s="107">
        <v>85600</v>
      </c>
      <c r="E57" s="108" t="s">
        <v>131</v>
      </c>
      <c r="F57" s="109" t="s">
        <v>132</v>
      </c>
      <c r="G57" s="107">
        <v>85600</v>
      </c>
      <c r="H57" s="109" t="s">
        <v>132</v>
      </c>
      <c r="I57" s="107">
        <v>85600</v>
      </c>
      <c r="J57" s="201" t="s">
        <v>133</v>
      </c>
      <c r="K57" s="110" t="s">
        <v>134</v>
      </c>
    </row>
    <row r="58" spans="1:11" ht="20.100000000000001" customHeight="1" x14ac:dyDescent="0.45">
      <c r="A58" s="186"/>
      <c r="B58" s="188"/>
      <c r="C58" s="111"/>
      <c r="D58" s="112"/>
      <c r="E58" s="113"/>
      <c r="F58" s="114"/>
      <c r="G58" s="115"/>
      <c r="H58" s="114"/>
      <c r="I58" s="111"/>
      <c r="J58" s="202"/>
      <c r="K58" s="116">
        <v>45695</v>
      </c>
    </row>
    <row r="59" spans="1:11" ht="20.100000000000001" customHeight="1" x14ac:dyDescent="0.45">
      <c r="A59" s="185">
        <v>19</v>
      </c>
      <c r="B59" s="207" t="s">
        <v>135</v>
      </c>
      <c r="C59" s="107">
        <v>37931.5</v>
      </c>
      <c r="D59" s="107">
        <v>37931.5</v>
      </c>
      <c r="E59" s="108" t="s">
        <v>131</v>
      </c>
      <c r="F59" s="106" t="s">
        <v>136</v>
      </c>
      <c r="G59" s="107">
        <v>37931.5</v>
      </c>
      <c r="H59" s="106" t="s">
        <v>136</v>
      </c>
      <c r="I59" s="107">
        <v>37931.5</v>
      </c>
      <c r="J59" s="201" t="s">
        <v>133</v>
      </c>
      <c r="K59" s="110" t="s">
        <v>137</v>
      </c>
    </row>
    <row r="60" spans="1:11" ht="20.100000000000001" customHeight="1" x14ac:dyDescent="0.45">
      <c r="A60" s="186"/>
      <c r="B60" s="208"/>
      <c r="C60" s="117"/>
      <c r="D60" s="118"/>
      <c r="E60" s="119"/>
      <c r="F60" s="120"/>
      <c r="G60" s="121"/>
      <c r="H60" s="122"/>
      <c r="I60" s="117"/>
      <c r="J60" s="202"/>
      <c r="K60" s="116">
        <v>45695</v>
      </c>
    </row>
    <row r="61" spans="1:11" ht="20.100000000000001" customHeight="1" x14ac:dyDescent="0.45">
      <c r="A61" s="185">
        <v>20</v>
      </c>
      <c r="B61" s="207" t="s">
        <v>138</v>
      </c>
      <c r="C61" s="107">
        <v>26964</v>
      </c>
      <c r="D61" s="107">
        <v>26964</v>
      </c>
      <c r="E61" s="108" t="s">
        <v>131</v>
      </c>
      <c r="F61" s="106" t="s">
        <v>139</v>
      </c>
      <c r="G61" s="107">
        <v>26964</v>
      </c>
      <c r="H61" s="106" t="s">
        <v>139</v>
      </c>
      <c r="I61" s="107">
        <v>26964</v>
      </c>
      <c r="J61" s="201" t="s">
        <v>133</v>
      </c>
      <c r="K61" s="110" t="s">
        <v>140</v>
      </c>
    </row>
    <row r="62" spans="1:11" ht="20.100000000000001" customHeight="1" x14ac:dyDescent="0.45">
      <c r="A62" s="186"/>
      <c r="B62" s="208"/>
      <c r="C62" s="117"/>
      <c r="D62" s="118"/>
      <c r="E62" s="119"/>
      <c r="F62" s="120"/>
      <c r="G62" s="121"/>
      <c r="H62" s="122"/>
      <c r="I62" s="117"/>
      <c r="J62" s="202"/>
      <c r="K62" s="134">
        <v>45695</v>
      </c>
    </row>
    <row r="63" spans="1:11" ht="20.100000000000001" customHeight="1" x14ac:dyDescent="0.45">
      <c r="A63" s="185">
        <v>21</v>
      </c>
      <c r="B63" s="70" t="s">
        <v>141</v>
      </c>
      <c r="C63" s="124">
        <v>69978</v>
      </c>
      <c r="D63" s="124">
        <v>69978</v>
      </c>
      <c r="E63" s="125" t="s">
        <v>131</v>
      </c>
      <c r="F63" s="70" t="s">
        <v>142</v>
      </c>
      <c r="G63" s="124">
        <v>69978</v>
      </c>
      <c r="H63" s="207" t="s">
        <v>142</v>
      </c>
      <c r="I63" s="124">
        <v>69978</v>
      </c>
      <c r="J63" s="201" t="s">
        <v>133</v>
      </c>
      <c r="K63" s="110" t="s">
        <v>143</v>
      </c>
    </row>
    <row r="64" spans="1:11" ht="20.100000000000001" customHeight="1" x14ac:dyDescent="0.45">
      <c r="A64" s="186"/>
      <c r="B64" s="127" t="s">
        <v>144</v>
      </c>
      <c r="C64" s="111"/>
      <c r="D64" s="112"/>
      <c r="E64" s="113"/>
      <c r="F64" s="114"/>
      <c r="G64" s="115"/>
      <c r="H64" s="208"/>
      <c r="I64" s="111"/>
      <c r="J64" s="202"/>
      <c r="K64" s="134">
        <v>45695</v>
      </c>
    </row>
    <row r="65" spans="1:11" ht="20.100000000000001" customHeight="1" x14ac:dyDescent="0.45">
      <c r="A65" s="185">
        <v>22</v>
      </c>
      <c r="B65" s="106" t="s">
        <v>145</v>
      </c>
      <c r="C65" s="107">
        <v>76184</v>
      </c>
      <c r="D65" s="107">
        <v>76184</v>
      </c>
      <c r="E65" s="108" t="s">
        <v>131</v>
      </c>
      <c r="F65" s="106" t="s">
        <v>146</v>
      </c>
      <c r="G65" s="107">
        <v>76184</v>
      </c>
      <c r="H65" s="106" t="s">
        <v>146</v>
      </c>
      <c r="I65" s="107">
        <v>76184</v>
      </c>
      <c r="J65" s="201" t="s">
        <v>133</v>
      </c>
      <c r="K65" s="110" t="s">
        <v>147</v>
      </c>
    </row>
    <row r="66" spans="1:11" ht="20.100000000000001" customHeight="1" x14ac:dyDescent="0.45">
      <c r="A66" s="186"/>
      <c r="B66" s="123"/>
      <c r="C66" s="117"/>
      <c r="D66" s="118"/>
      <c r="E66" s="119"/>
      <c r="F66" s="120"/>
      <c r="G66" s="121"/>
      <c r="H66" s="122"/>
      <c r="I66" s="117"/>
      <c r="J66" s="202"/>
      <c r="K66" s="134">
        <v>45695</v>
      </c>
    </row>
    <row r="67" spans="1:11" ht="20.100000000000001" customHeight="1" x14ac:dyDescent="0.45">
      <c r="A67" s="185">
        <v>23</v>
      </c>
      <c r="B67" s="207" t="s">
        <v>148</v>
      </c>
      <c r="C67" s="129">
        <v>65970.850000000006</v>
      </c>
      <c r="D67" s="129">
        <v>65970.850000000006</v>
      </c>
      <c r="E67" s="125" t="s">
        <v>131</v>
      </c>
      <c r="F67" s="70" t="s">
        <v>149</v>
      </c>
      <c r="G67" s="129">
        <v>65970.850000000006</v>
      </c>
      <c r="H67" s="207" t="s">
        <v>149</v>
      </c>
      <c r="I67" s="129">
        <v>65970.850000000006</v>
      </c>
      <c r="J67" s="201" t="s">
        <v>133</v>
      </c>
      <c r="K67" s="110" t="s">
        <v>150</v>
      </c>
    </row>
    <row r="68" spans="1:11" ht="20.100000000000001" customHeight="1" x14ac:dyDescent="0.45">
      <c r="A68" s="186"/>
      <c r="B68" s="208"/>
      <c r="C68" s="111"/>
      <c r="D68" s="112"/>
      <c r="E68" s="113"/>
      <c r="F68" s="114"/>
      <c r="G68" s="115"/>
      <c r="H68" s="208"/>
      <c r="I68" s="111"/>
      <c r="J68" s="202"/>
      <c r="K68" s="134">
        <v>45695</v>
      </c>
    </row>
    <row r="69" spans="1:11" ht="20.100000000000001" customHeight="1" x14ac:dyDescent="0.45">
      <c r="A69" s="185">
        <v>24</v>
      </c>
      <c r="B69" s="130" t="s">
        <v>151</v>
      </c>
      <c r="C69" s="131">
        <v>96621</v>
      </c>
      <c r="D69" s="131">
        <v>96621</v>
      </c>
      <c r="E69" s="108" t="s">
        <v>131</v>
      </c>
      <c r="F69" s="106" t="s">
        <v>152</v>
      </c>
      <c r="G69" s="131">
        <v>96621</v>
      </c>
      <c r="H69" s="106" t="s">
        <v>152</v>
      </c>
      <c r="I69" s="131">
        <v>96621</v>
      </c>
      <c r="J69" s="201" t="s">
        <v>133</v>
      </c>
      <c r="K69" s="110" t="s">
        <v>153</v>
      </c>
    </row>
    <row r="70" spans="1:11" ht="20.100000000000001" customHeight="1" x14ac:dyDescent="0.45">
      <c r="A70" s="186"/>
      <c r="B70" s="123" t="s">
        <v>144</v>
      </c>
      <c r="C70" s="117"/>
      <c r="D70" s="118"/>
      <c r="E70" s="119"/>
      <c r="F70" s="120"/>
      <c r="G70" s="121"/>
      <c r="H70" s="122"/>
      <c r="I70" s="117"/>
      <c r="J70" s="202"/>
      <c r="K70" s="134">
        <v>45699</v>
      </c>
    </row>
    <row r="71" spans="1:11" ht="20.100000000000001" customHeight="1" x14ac:dyDescent="0.45">
      <c r="A71" s="185">
        <v>25</v>
      </c>
      <c r="B71" s="207" t="s">
        <v>154</v>
      </c>
      <c r="C71" s="107">
        <v>99510</v>
      </c>
      <c r="D71" s="107">
        <v>99510</v>
      </c>
      <c r="E71" s="108" t="s">
        <v>131</v>
      </c>
      <c r="F71" s="109" t="s">
        <v>146</v>
      </c>
      <c r="G71" s="107">
        <v>99510</v>
      </c>
      <c r="H71" s="209" t="s">
        <v>146</v>
      </c>
      <c r="I71" s="107">
        <v>99510</v>
      </c>
      <c r="J71" s="201" t="s">
        <v>133</v>
      </c>
      <c r="K71" s="110" t="s">
        <v>155</v>
      </c>
    </row>
    <row r="72" spans="1:11" ht="25.5" customHeight="1" x14ac:dyDescent="0.45">
      <c r="A72" s="186"/>
      <c r="B72" s="208"/>
      <c r="C72" s="117"/>
      <c r="D72" s="117"/>
      <c r="E72" s="119"/>
      <c r="F72" s="182"/>
      <c r="G72" s="121"/>
      <c r="H72" s="210"/>
      <c r="I72" s="117"/>
      <c r="J72" s="202"/>
      <c r="K72" s="134">
        <v>45699</v>
      </c>
    </row>
    <row r="73" spans="1:11" ht="20.100000000000001" customHeight="1" x14ac:dyDescent="0.45">
      <c r="A73" s="185">
        <v>26</v>
      </c>
      <c r="B73" s="106" t="s">
        <v>156</v>
      </c>
      <c r="C73" s="107">
        <v>60455</v>
      </c>
      <c r="D73" s="107">
        <v>60455</v>
      </c>
      <c r="E73" s="108" t="s">
        <v>131</v>
      </c>
      <c r="F73" s="106" t="s">
        <v>157</v>
      </c>
      <c r="G73" s="107">
        <v>60455</v>
      </c>
      <c r="H73" s="106" t="s">
        <v>157</v>
      </c>
      <c r="I73" s="107">
        <v>60455</v>
      </c>
      <c r="J73" s="201" t="s">
        <v>133</v>
      </c>
      <c r="K73" s="110" t="s">
        <v>158</v>
      </c>
    </row>
    <row r="74" spans="1:11" ht="20.100000000000001" customHeight="1" x14ac:dyDescent="0.45">
      <c r="A74" s="186"/>
      <c r="B74" s="123"/>
      <c r="C74" s="117"/>
      <c r="D74" s="118"/>
      <c r="E74" s="119"/>
      <c r="F74" s="120"/>
      <c r="G74" s="121"/>
      <c r="H74" s="122"/>
      <c r="I74" s="117"/>
      <c r="J74" s="202"/>
      <c r="K74" s="134">
        <v>45699</v>
      </c>
    </row>
    <row r="75" spans="1:11" ht="20.100000000000001" customHeight="1" x14ac:dyDescent="0.45">
      <c r="A75" s="185">
        <v>27</v>
      </c>
      <c r="B75" s="106" t="s">
        <v>159</v>
      </c>
      <c r="C75" s="107">
        <v>52002</v>
      </c>
      <c r="D75" s="107">
        <v>52002</v>
      </c>
      <c r="E75" s="108" t="s">
        <v>131</v>
      </c>
      <c r="F75" s="106" t="s">
        <v>160</v>
      </c>
      <c r="G75" s="107">
        <v>52002</v>
      </c>
      <c r="H75" s="106" t="s">
        <v>160</v>
      </c>
      <c r="I75" s="107">
        <v>52002</v>
      </c>
      <c r="J75" s="201" t="s">
        <v>133</v>
      </c>
      <c r="K75" s="110" t="s">
        <v>161</v>
      </c>
    </row>
    <row r="76" spans="1:11" ht="20.100000000000001" customHeight="1" x14ac:dyDescent="0.45">
      <c r="A76" s="186"/>
      <c r="B76" s="132"/>
      <c r="C76" s="117"/>
      <c r="D76" s="118"/>
      <c r="E76" s="119"/>
      <c r="F76" s="120"/>
      <c r="G76" s="121"/>
      <c r="H76" s="122"/>
      <c r="I76" s="117"/>
      <c r="J76" s="202"/>
      <c r="K76" s="134">
        <v>45699</v>
      </c>
    </row>
    <row r="77" spans="1:11" ht="20.100000000000001" customHeight="1" x14ac:dyDescent="0.45">
      <c r="A77" s="185">
        <v>28</v>
      </c>
      <c r="B77" s="207" t="s">
        <v>162</v>
      </c>
      <c r="C77" s="124">
        <v>38306</v>
      </c>
      <c r="D77" s="124">
        <v>38306</v>
      </c>
      <c r="E77" s="125" t="s">
        <v>131</v>
      </c>
      <c r="F77" s="70" t="s">
        <v>163</v>
      </c>
      <c r="G77" s="124">
        <v>38306</v>
      </c>
      <c r="H77" s="70" t="s">
        <v>163</v>
      </c>
      <c r="I77" s="124">
        <v>38306</v>
      </c>
      <c r="J77" s="201" t="s">
        <v>133</v>
      </c>
      <c r="K77" s="126" t="s">
        <v>164</v>
      </c>
    </row>
    <row r="78" spans="1:11" ht="20.100000000000001" customHeight="1" x14ac:dyDescent="0.45">
      <c r="A78" s="186"/>
      <c r="B78" s="208"/>
      <c r="C78" s="111"/>
      <c r="D78" s="112"/>
      <c r="E78" s="113"/>
      <c r="F78" s="114"/>
      <c r="G78" s="115"/>
      <c r="H78" s="128"/>
      <c r="I78" s="111"/>
      <c r="J78" s="202"/>
      <c r="K78" s="116">
        <v>45699</v>
      </c>
    </row>
    <row r="79" spans="1:11" ht="20.100000000000001" customHeight="1" x14ac:dyDescent="0.45">
      <c r="A79" s="185">
        <v>29</v>
      </c>
      <c r="B79" s="207" t="s">
        <v>165</v>
      </c>
      <c r="C79" s="107">
        <v>37022</v>
      </c>
      <c r="D79" s="107">
        <v>37022</v>
      </c>
      <c r="E79" s="108" t="s">
        <v>131</v>
      </c>
      <c r="F79" s="106" t="s">
        <v>166</v>
      </c>
      <c r="G79" s="107">
        <v>37022</v>
      </c>
      <c r="H79" s="106" t="s">
        <v>166</v>
      </c>
      <c r="I79" s="107">
        <v>37022</v>
      </c>
      <c r="J79" s="201" t="s">
        <v>133</v>
      </c>
      <c r="K79" s="110" t="s">
        <v>167</v>
      </c>
    </row>
    <row r="80" spans="1:11" ht="20.100000000000001" customHeight="1" x14ac:dyDescent="0.45">
      <c r="A80" s="186"/>
      <c r="B80" s="208"/>
      <c r="C80" s="117"/>
      <c r="D80" s="118"/>
      <c r="E80" s="119"/>
      <c r="F80" s="122" t="s">
        <v>168</v>
      </c>
      <c r="G80" s="121"/>
      <c r="H80" s="122" t="s">
        <v>168</v>
      </c>
      <c r="I80" s="133"/>
      <c r="J80" s="202"/>
      <c r="K80" s="134">
        <v>45701</v>
      </c>
    </row>
    <row r="81" spans="1:11" ht="20.100000000000001" customHeight="1" x14ac:dyDescent="0.45">
      <c r="A81" s="185">
        <v>30</v>
      </c>
      <c r="B81" s="106" t="s">
        <v>169</v>
      </c>
      <c r="C81" s="107">
        <v>49206.09</v>
      </c>
      <c r="D81" s="107">
        <v>49206.09</v>
      </c>
      <c r="E81" s="108" t="s">
        <v>131</v>
      </c>
      <c r="F81" s="106" t="s">
        <v>170</v>
      </c>
      <c r="G81" s="107">
        <v>49206.09</v>
      </c>
      <c r="H81" s="106" t="s">
        <v>170</v>
      </c>
      <c r="I81" s="107">
        <v>49206.09</v>
      </c>
      <c r="J81" s="201" t="s">
        <v>133</v>
      </c>
      <c r="K81" s="110" t="s">
        <v>171</v>
      </c>
    </row>
    <row r="82" spans="1:11" ht="20.100000000000001" customHeight="1" x14ac:dyDescent="0.45">
      <c r="A82" s="186"/>
      <c r="B82" s="132" t="s">
        <v>172</v>
      </c>
      <c r="C82" s="117"/>
      <c r="D82" s="118"/>
      <c r="E82" s="119"/>
      <c r="F82" s="120"/>
      <c r="G82" s="121"/>
      <c r="H82" s="122"/>
      <c r="I82" s="133"/>
      <c r="J82" s="202"/>
      <c r="K82" s="134">
        <v>45701</v>
      </c>
    </row>
    <row r="83" spans="1:11" ht="20.100000000000001" customHeight="1" x14ac:dyDescent="0.45">
      <c r="A83" s="185">
        <v>31</v>
      </c>
      <c r="B83" s="207" t="s">
        <v>173</v>
      </c>
      <c r="C83" s="107">
        <v>93411</v>
      </c>
      <c r="D83" s="107">
        <v>93411</v>
      </c>
      <c r="E83" s="108" t="s">
        <v>131</v>
      </c>
      <c r="F83" s="106" t="s">
        <v>146</v>
      </c>
      <c r="G83" s="107">
        <v>93411</v>
      </c>
      <c r="H83" s="106" t="s">
        <v>146</v>
      </c>
      <c r="I83" s="107">
        <v>93411</v>
      </c>
      <c r="J83" s="201" t="s">
        <v>133</v>
      </c>
      <c r="K83" s="110" t="s">
        <v>174</v>
      </c>
    </row>
    <row r="84" spans="1:11" ht="20.100000000000001" customHeight="1" x14ac:dyDescent="0.45">
      <c r="A84" s="186"/>
      <c r="B84" s="208"/>
      <c r="C84" s="117"/>
      <c r="D84" s="118"/>
      <c r="E84" s="119"/>
      <c r="F84" s="120"/>
      <c r="G84" s="121"/>
      <c r="H84" s="122"/>
      <c r="I84" s="135"/>
      <c r="J84" s="202"/>
      <c r="K84" s="134">
        <v>45701</v>
      </c>
    </row>
    <row r="85" spans="1:11" ht="20.100000000000001" customHeight="1" x14ac:dyDescent="0.45">
      <c r="A85" s="185">
        <v>32</v>
      </c>
      <c r="B85" s="207" t="s">
        <v>175</v>
      </c>
      <c r="C85" s="124">
        <v>24610</v>
      </c>
      <c r="D85" s="124">
        <v>24610</v>
      </c>
      <c r="E85" s="125" t="s">
        <v>131</v>
      </c>
      <c r="F85" s="70" t="s">
        <v>176</v>
      </c>
      <c r="G85" s="124">
        <v>24610</v>
      </c>
      <c r="H85" s="207" t="s">
        <v>176</v>
      </c>
      <c r="I85" s="124">
        <v>24610</v>
      </c>
      <c r="J85" s="201" t="s">
        <v>133</v>
      </c>
      <c r="K85" s="126" t="s">
        <v>177</v>
      </c>
    </row>
    <row r="86" spans="1:11" ht="20.100000000000001" customHeight="1" x14ac:dyDescent="0.45">
      <c r="A86" s="186"/>
      <c r="B86" s="208"/>
      <c r="C86" s="117"/>
      <c r="D86" s="118"/>
      <c r="E86" s="119"/>
      <c r="F86" s="120"/>
      <c r="G86" s="121"/>
      <c r="H86" s="208"/>
      <c r="I86" s="135"/>
      <c r="J86" s="202"/>
      <c r="K86" s="134">
        <v>45702</v>
      </c>
    </row>
    <row r="87" spans="1:11" ht="20.100000000000001" customHeight="1" x14ac:dyDescent="0.45">
      <c r="A87" s="185">
        <v>33</v>
      </c>
      <c r="B87" s="70" t="s">
        <v>178</v>
      </c>
      <c r="C87" s="129">
        <v>35417</v>
      </c>
      <c r="D87" s="129">
        <v>35417</v>
      </c>
      <c r="E87" s="125" t="s">
        <v>131</v>
      </c>
      <c r="F87" s="70" t="s">
        <v>179</v>
      </c>
      <c r="G87" s="129">
        <v>35417</v>
      </c>
      <c r="H87" s="70" t="s">
        <v>179</v>
      </c>
      <c r="I87" s="129">
        <v>35417</v>
      </c>
      <c r="J87" s="201" t="s">
        <v>133</v>
      </c>
      <c r="K87" s="126" t="s">
        <v>180</v>
      </c>
    </row>
    <row r="88" spans="1:11" ht="20.100000000000001" customHeight="1" x14ac:dyDescent="0.45">
      <c r="A88" s="186"/>
      <c r="B88" s="132" t="s">
        <v>181</v>
      </c>
      <c r="C88" s="117"/>
      <c r="D88" s="117"/>
      <c r="E88" s="119"/>
      <c r="F88" s="120"/>
      <c r="G88" s="117"/>
      <c r="H88" s="122"/>
      <c r="I88" s="117"/>
      <c r="J88" s="202"/>
      <c r="K88" s="134">
        <v>45702</v>
      </c>
    </row>
    <row r="89" spans="1:11" ht="20.100000000000001" customHeight="1" x14ac:dyDescent="0.3">
      <c r="A89" s="185">
        <v>34</v>
      </c>
      <c r="B89" s="203" t="s">
        <v>182</v>
      </c>
      <c r="C89" s="204" t="s">
        <v>183</v>
      </c>
      <c r="D89" s="204" t="s">
        <v>184</v>
      </c>
      <c r="E89" s="205" t="s">
        <v>185</v>
      </c>
      <c r="F89" s="137" t="s">
        <v>186</v>
      </c>
      <c r="G89" s="136" t="s">
        <v>187</v>
      </c>
      <c r="H89" s="196" t="s">
        <v>188</v>
      </c>
      <c r="I89" s="204" t="s">
        <v>189</v>
      </c>
      <c r="J89" s="206" t="s">
        <v>190</v>
      </c>
      <c r="K89" s="192" t="s">
        <v>191</v>
      </c>
    </row>
    <row r="90" spans="1:11" ht="20.100000000000001" customHeight="1" x14ac:dyDescent="0.3">
      <c r="A90" s="191"/>
      <c r="B90" s="203"/>
      <c r="C90" s="204"/>
      <c r="D90" s="204"/>
      <c r="E90" s="205"/>
      <c r="F90" s="137" t="s">
        <v>192</v>
      </c>
      <c r="G90" s="198" t="s">
        <v>380</v>
      </c>
      <c r="H90" s="196"/>
      <c r="I90" s="204"/>
      <c r="J90" s="206"/>
      <c r="K90" s="192"/>
    </row>
    <row r="91" spans="1:11" ht="20.100000000000001" customHeight="1" x14ac:dyDescent="0.3">
      <c r="A91" s="191"/>
      <c r="B91" s="203"/>
      <c r="C91" s="204"/>
      <c r="D91" s="204"/>
      <c r="E91" s="205"/>
      <c r="F91" s="137" t="s">
        <v>193</v>
      </c>
      <c r="G91" s="199"/>
      <c r="H91" s="196"/>
      <c r="I91" s="204"/>
      <c r="J91" s="206"/>
      <c r="K91" s="192"/>
    </row>
    <row r="92" spans="1:11" ht="59.25" customHeight="1" x14ac:dyDescent="0.3">
      <c r="A92" s="186"/>
      <c r="B92" s="203"/>
      <c r="C92" s="204"/>
      <c r="D92" s="204"/>
      <c r="E92" s="205"/>
      <c r="F92" s="137" t="s">
        <v>194</v>
      </c>
      <c r="G92" s="200"/>
      <c r="H92" s="196"/>
      <c r="I92" s="204"/>
      <c r="J92" s="206"/>
      <c r="K92" s="192"/>
    </row>
    <row r="93" spans="1:11" ht="20.100000000000001" customHeight="1" x14ac:dyDescent="0.3">
      <c r="A93" s="144">
        <v>35</v>
      </c>
      <c r="B93" s="81" t="s">
        <v>195</v>
      </c>
      <c r="C93" s="139" t="s">
        <v>196</v>
      </c>
      <c r="D93" s="139" t="s">
        <v>197</v>
      </c>
      <c r="E93" s="140" t="s">
        <v>185</v>
      </c>
      <c r="F93" s="141" t="s">
        <v>198</v>
      </c>
      <c r="G93" s="141" t="s">
        <v>198</v>
      </c>
      <c r="H93" s="141" t="s">
        <v>198</v>
      </c>
      <c r="I93" s="141" t="s">
        <v>198</v>
      </c>
      <c r="J93" s="141" t="s">
        <v>199</v>
      </c>
      <c r="K93" s="138" t="s">
        <v>200</v>
      </c>
    </row>
    <row r="94" spans="1:11" ht="20.100000000000001" customHeight="1" x14ac:dyDescent="0.3">
      <c r="A94" s="185">
        <v>36</v>
      </c>
      <c r="B94" s="193" t="s">
        <v>201</v>
      </c>
      <c r="C94" s="194" t="s">
        <v>202</v>
      </c>
      <c r="D94" s="194" t="s">
        <v>203</v>
      </c>
      <c r="E94" s="195" t="s">
        <v>185</v>
      </c>
      <c r="F94" s="138" t="s">
        <v>204</v>
      </c>
      <c r="G94" s="143" t="s">
        <v>205</v>
      </c>
      <c r="H94" s="196" t="s">
        <v>206</v>
      </c>
      <c r="I94" s="194" t="s">
        <v>207</v>
      </c>
      <c r="J94" s="197" t="s">
        <v>208</v>
      </c>
      <c r="K94" s="193" t="s">
        <v>209</v>
      </c>
    </row>
    <row r="95" spans="1:11" ht="20.100000000000001" customHeight="1" x14ac:dyDescent="0.3">
      <c r="A95" s="186"/>
      <c r="B95" s="193"/>
      <c r="C95" s="194"/>
      <c r="D95" s="194"/>
      <c r="E95" s="195"/>
      <c r="F95" s="137" t="s">
        <v>210</v>
      </c>
      <c r="G95" s="143" t="s">
        <v>211</v>
      </c>
      <c r="H95" s="196"/>
      <c r="I95" s="194"/>
      <c r="J95" s="197"/>
      <c r="K95" s="193"/>
    </row>
    <row r="96" spans="1:11" ht="20.100000000000001" customHeight="1" x14ac:dyDescent="0.3">
      <c r="A96" s="95">
        <v>37</v>
      </c>
      <c r="B96" s="137" t="s">
        <v>212</v>
      </c>
      <c r="C96" s="149">
        <v>8711.4</v>
      </c>
      <c r="D96" s="175">
        <v>0</v>
      </c>
      <c r="E96" s="140" t="s">
        <v>18</v>
      </c>
      <c r="F96" s="138" t="s">
        <v>213</v>
      </c>
      <c r="G96" s="146">
        <f>C96</f>
        <v>8711.4</v>
      </c>
      <c r="H96" s="138" t="str">
        <f>F96</f>
        <v>บริษัท สุขุมเซอร์วิส จำกัด สาขาเชียงใหม่</v>
      </c>
      <c r="I96" s="147">
        <f>C96</f>
        <v>8711.4</v>
      </c>
      <c r="J96" s="145" t="s">
        <v>214</v>
      </c>
      <c r="K96" s="145" t="s">
        <v>215</v>
      </c>
    </row>
    <row r="97" spans="1:11" ht="20.100000000000001" customHeight="1" x14ac:dyDescent="0.3">
      <c r="A97" s="95">
        <v>38</v>
      </c>
      <c r="B97" s="137" t="s">
        <v>216</v>
      </c>
      <c r="C97" s="148">
        <v>6293</v>
      </c>
      <c r="D97" s="175">
        <v>0</v>
      </c>
      <c r="E97" s="140" t="s">
        <v>18</v>
      </c>
      <c r="F97" s="138" t="s">
        <v>217</v>
      </c>
      <c r="G97" s="146">
        <f>C97</f>
        <v>6293</v>
      </c>
      <c r="H97" s="138" t="s">
        <v>218</v>
      </c>
      <c r="I97" s="147">
        <f>C97</f>
        <v>6293</v>
      </c>
      <c r="J97" s="145" t="s">
        <v>214</v>
      </c>
      <c r="K97" s="145" t="s">
        <v>219</v>
      </c>
    </row>
    <row r="98" spans="1:11" ht="20.100000000000001" customHeight="1" x14ac:dyDescent="0.3">
      <c r="A98" s="95">
        <v>39</v>
      </c>
      <c r="B98" s="137" t="s">
        <v>220</v>
      </c>
      <c r="C98" s="148">
        <v>12500</v>
      </c>
      <c r="D98" s="175">
        <v>0</v>
      </c>
      <c r="E98" s="140" t="s">
        <v>18</v>
      </c>
      <c r="F98" s="138" t="s">
        <v>221</v>
      </c>
      <c r="G98" s="146">
        <f>C98</f>
        <v>12500</v>
      </c>
      <c r="H98" s="138" t="str">
        <f>F98</f>
        <v>ร้านธีรพันธ์แอร์</v>
      </c>
      <c r="I98" s="147">
        <f>C98</f>
        <v>12500</v>
      </c>
      <c r="J98" s="145" t="s">
        <v>214</v>
      </c>
      <c r="K98" s="145" t="s">
        <v>222</v>
      </c>
    </row>
    <row r="99" spans="1:11" ht="20.100000000000001" customHeight="1" x14ac:dyDescent="0.3">
      <c r="A99" s="95">
        <v>40</v>
      </c>
      <c r="B99" s="137" t="s">
        <v>223</v>
      </c>
      <c r="C99" s="148">
        <v>6300</v>
      </c>
      <c r="D99" s="175">
        <v>0</v>
      </c>
      <c r="E99" s="140" t="s">
        <v>18</v>
      </c>
      <c r="F99" s="138" t="s">
        <v>224</v>
      </c>
      <c r="G99" s="146">
        <f>C99</f>
        <v>6300</v>
      </c>
      <c r="H99" s="138" t="str">
        <f>F99</f>
        <v>นายมนัส ดอนวิเศษ</v>
      </c>
      <c r="I99" s="147">
        <f>C99</f>
        <v>6300</v>
      </c>
      <c r="J99" s="145" t="s">
        <v>214</v>
      </c>
      <c r="K99" s="145" t="s">
        <v>225</v>
      </c>
    </row>
    <row r="100" spans="1:11" ht="20.100000000000001" customHeight="1" x14ac:dyDescent="0.3">
      <c r="A100" s="185">
        <v>41</v>
      </c>
      <c r="B100" s="187" t="s">
        <v>226</v>
      </c>
      <c r="C100" s="189">
        <v>15000</v>
      </c>
      <c r="D100" s="150" t="s">
        <v>198</v>
      </c>
      <c r="E100" s="150" t="s">
        <v>227</v>
      </c>
      <c r="F100" s="187" t="s">
        <v>228</v>
      </c>
      <c r="G100" s="183">
        <f t="shared" ref="G100:G104" si="0">C100</f>
        <v>15000</v>
      </c>
      <c r="H100" s="187" t="str">
        <f t="shared" ref="H100:I104" si="1">F100</f>
        <v>หจก.กิจพิบูลย์บริการ (สาขา 1)</v>
      </c>
      <c r="I100" s="183">
        <f t="shared" si="1"/>
        <v>15000</v>
      </c>
      <c r="J100" s="151" t="s">
        <v>229</v>
      </c>
      <c r="K100" s="152" t="s">
        <v>230</v>
      </c>
    </row>
    <row r="101" spans="1:11" ht="20.100000000000001" customHeight="1" x14ac:dyDescent="0.3">
      <c r="A101" s="186"/>
      <c r="B101" s="188"/>
      <c r="C101" s="190"/>
      <c r="D101" s="153"/>
      <c r="E101" s="153"/>
      <c r="F101" s="188"/>
      <c r="G101" s="184"/>
      <c r="H101" s="188"/>
      <c r="I101" s="184"/>
      <c r="J101" s="153"/>
      <c r="K101" s="154">
        <v>45691</v>
      </c>
    </row>
    <row r="102" spans="1:11" ht="20.100000000000001" customHeight="1" x14ac:dyDescent="0.3">
      <c r="A102" s="185">
        <v>42</v>
      </c>
      <c r="B102" s="187" t="s">
        <v>231</v>
      </c>
      <c r="C102" s="189">
        <v>1200</v>
      </c>
      <c r="D102" s="150" t="s">
        <v>198</v>
      </c>
      <c r="E102" s="150" t="s">
        <v>227</v>
      </c>
      <c r="F102" s="187" t="s">
        <v>232</v>
      </c>
      <c r="G102" s="183">
        <f t="shared" si="0"/>
        <v>1200</v>
      </c>
      <c r="H102" s="187" t="str">
        <f t="shared" si="1"/>
        <v>ร้าน มหานคร เคมีไฟร์</v>
      </c>
      <c r="I102" s="183">
        <f t="shared" si="1"/>
        <v>1200</v>
      </c>
      <c r="J102" s="151" t="s">
        <v>229</v>
      </c>
      <c r="K102" s="152" t="s">
        <v>233</v>
      </c>
    </row>
    <row r="103" spans="1:11" ht="20.100000000000001" customHeight="1" x14ac:dyDescent="0.3">
      <c r="A103" s="186"/>
      <c r="B103" s="188"/>
      <c r="C103" s="190"/>
      <c r="D103" s="153"/>
      <c r="E103" s="153"/>
      <c r="F103" s="188"/>
      <c r="G103" s="184"/>
      <c r="H103" s="188"/>
      <c r="I103" s="184"/>
      <c r="J103" s="153"/>
      <c r="K103" s="154">
        <v>45692</v>
      </c>
    </row>
    <row r="104" spans="1:11" ht="20.100000000000001" customHeight="1" x14ac:dyDescent="0.3">
      <c r="A104" s="185">
        <v>43</v>
      </c>
      <c r="B104" s="187" t="s">
        <v>234</v>
      </c>
      <c r="C104" s="189">
        <v>2190</v>
      </c>
      <c r="D104" s="150" t="s">
        <v>198</v>
      </c>
      <c r="E104" s="150" t="s">
        <v>227</v>
      </c>
      <c r="F104" s="187" t="s">
        <v>235</v>
      </c>
      <c r="G104" s="183">
        <f t="shared" si="0"/>
        <v>2190</v>
      </c>
      <c r="H104" s="187" t="str">
        <f t="shared" si="1"/>
        <v>บ.สยามโกลบอลเฮ้าส์ จำกัด (มหาชน)</v>
      </c>
      <c r="I104" s="183">
        <f t="shared" si="1"/>
        <v>2190</v>
      </c>
      <c r="J104" s="151" t="s">
        <v>229</v>
      </c>
      <c r="K104" s="152" t="s">
        <v>236</v>
      </c>
    </row>
    <row r="105" spans="1:11" ht="20.100000000000001" customHeight="1" x14ac:dyDescent="0.3">
      <c r="A105" s="186"/>
      <c r="B105" s="188"/>
      <c r="C105" s="190"/>
      <c r="D105" s="153"/>
      <c r="E105" s="153"/>
      <c r="F105" s="188"/>
      <c r="G105" s="184"/>
      <c r="H105" s="188"/>
      <c r="I105" s="184"/>
      <c r="J105" s="153"/>
      <c r="K105" s="154">
        <v>45699</v>
      </c>
    </row>
    <row r="106" spans="1:11" ht="20.100000000000001" customHeight="1" x14ac:dyDescent="0.3">
      <c r="A106" s="185">
        <v>44</v>
      </c>
      <c r="B106" s="187" t="s">
        <v>237</v>
      </c>
      <c r="C106" s="189">
        <v>450</v>
      </c>
      <c r="D106" s="150" t="s">
        <v>198</v>
      </c>
      <c r="E106" s="150" t="s">
        <v>227</v>
      </c>
      <c r="F106" s="187" t="s">
        <v>238</v>
      </c>
      <c r="G106" s="183">
        <f t="shared" ref="G106:G110" si="2">C106</f>
        <v>450</v>
      </c>
      <c r="H106" s="187" t="str">
        <f t="shared" ref="H106:I110" si="3">F106</f>
        <v>ร้าน เดี่ยว อาร์ทเวิร์ค</v>
      </c>
      <c r="I106" s="183">
        <f t="shared" si="3"/>
        <v>450</v>
      </c>
      <c r="J106" s="151" t="s">
        <v>229</v>
      </c>
      <c r="K106" s="152" t="s">
        <v>239</v>
      </c>
    </row>
    <row r="107" spans="1:11" ht="20.100000000000001" customHeight="1" x14ac:dyDescent="0.3">
      <c r="A107" s="186"/>
      <c r="B107" s="188"/>
      <c r="C107" s="190"/>
      <c r="D107" s="153"/>
      <c r="E107" s="153"/>
      <c r="F107" s="188"/>
      <c r="G107" s="184"/>
      <c r="H107" s="188"/>
      <c r="I107" s="184"/>
      <c r="J107" s="153"/>
      <c r="K107" s="154">
        <v>45702</v>
      </c>
    </row>
    <row r="108" spans="1:11" ht="20.100000000000001" customHeight="1" x14ac:dyDescent="0.3">
      <c r="A108" s="185">
        <v>45</v>
      </c>
      <c r="B108" s="187" t="s">
        <v>240</v>
      </c>
      <c r="C108" s="189">
        <v>864</v>
      </c>
      <c r="D108" s="150" t="s">
        <v>198</v>
      </c>
      <c r="E108" s="150" t="s">
        <v>227</v>
      </c>
      <c r="F108" s="187" t="s">
        <v>238</v>
      </c>
      <c r="G108" s="183">
        <f t="shared" si="2"/>
        <v>864</v>
      </c>
      <c r="H108" s="187" t="str">
        <f t="shared" si="3"/>
        <v>ร้าน เดี่ยว อาร์ทเวิร์ค</v>
      </c>
      <c r="I108" s="183">
        <f t="shared" si="3"/>
        <v>864</v>
      </c>
      <c r="J108" s="151" t="s">
        <v>229</v>
      </c>
      <c r="K108" s="152" t="s">
        <v>241</v>
      </c>
    </row>
    <row r="109" spans="1:11" ht="20.100000000000001" customHeight="1" x14ac:dyDescent="0.3">
      <c r="A109" s="186"/>
      <c r="B109" s="188"/>
      <c r="C109" s="190"/>
      <c r="D109" s="153"/>
      <c r="E109" s="153"/>
      <c r="F109" s="188"/>
      <c r="G109" s="184"/>
      <c r="H109" s="188"/>
      <c r="I109" s="184"/>
      <c r="J109" s="153"/>
      <c r="K109" s="154">
        <v>45702</v>
      </c>
    </row>
    <row r="110" spans="1:11" ht="20.100000000000001" customHeight="1" x14ac:dyDescent="0.3">
      <c r="A110" s="185">
        <v>46</v>
      </c>
      <c r="B110" s="187" t="s">
        <v>242</v>
      </c>
      <c r="C110" s="189">
        <v>6300</v>
      </c>
      <c r="D110" s="150" t="s">
        <v>198</v>
      </c>
      <c r="E110" s="150" t="s">
        <v>227</v>
      </c>
      <c r="F110" s="187" t="s">
        <v>243</v>
      </c>
      <c r="G110" s="183">
        <f t="shared" si="2"/>
        <v>6300</v>
      </c>
      <c r="H110" s="187" t="str">
        <f t="shared" si="3"/>
        <v>ร้าน สำเนียงอีเล็คทริค</v>
      </c>
      <c r="I110" s="183">
        <f t="shared" si="3"/>
        <v>6300</v>
      </c>
      <c r="J110" s="151" t="s">
        <v>229</v>
      </c>
      <c r="K110" s="152" t="s">
        <v>244</v>
      </c>
    </row>
    <row r="111" spans="1:11" ht="27.75" customHeight="1" x14ac:dyDescent="0.3">
      <c r="A111" s="186"/>
      <c r="B111" s="188"/>
      <c r="C111" s="190"/>
      <c r="D111" s="153"/>
      <c r="E111" s="153"/>
      <c r="F111" s="188"/>
      <c r="G111" s="184"/>
      <c r="H111" s="188"/>
      <c r="I111" s="184"/>
      <c r="J111" s="153"/>
      <c r="K111" s="154">
        <v>45705</v>
      </c>
    </row>
    <row r="112" spans="1:11" ht="20.100000000000001" customHeight="1" x14ac:dyDescent="0.3">
      <c r="A112" s="185">
        <v>47</v>
      </c>
      <c r="B112" s="187" t="s">
        <v>245</v>
      </c>
      <c r="C112" s="189">
        <v>340</v>
      </c>
      <c r="D112" s="150" t="s">
        <v>198</v>
      </c>
      <c r="E112" s="150" t="s">
        <v>227</v>
      </c>
      <c r="F112" s="187" t="s">
        <v>246</v>
      </c>
      <c r="G112" s="183">
        <f t="shared" ref="G112" si="4">C112</f>
        <v>340</v>
      </c>
      <c r="H112" s="187" t="str">
        <f t="shared" ref="H112:I112" si="5">F112</f>
        <v>ร้าน จงสุข</v>
      </c>
      <c r="I112" s="183">
        <f t="shared" si="5"/>
        <v>340</v>
      </c>
      <c r="J112" s="150" t="s">
        <v>229</v>
      </c>
      <c r="K112" s="152" t="s">
        <v>247</v>
      </c>
    </row>
    <row r="113" spans="1:11" ht="26.25" customHeight="1" x14ac:dyDescent="0.3">
      <c r="A113" s="186"/>
      <c r="B113" s="188"/>
      <c r="C113" s="190"/>
      <c r="D113" s="153"/>
      <c r="E113" s="153"/>
      <c r="F113" s="188"/>
      <c r="G113" s="184"/>
      <c r="H113" s="188"/>
      <c r="I113" s="184"/>
      <c r="J113" s="153"/>
      <c r="K113" s="154">
        <v>45712</v>
      </c>
    </row>
    <row r="114" spans="1:11" ht="20.100000000000001" customHeight="1" x14ac:dyDescent="0.3">
      <c r="A114" s="185">
        <v>48</v>
      </c>
      <c r="B114" s="187" t="s">
        <v>248</v>
      </c>
      <c r="C114" s="189">
        <v>2980</v>
      </c>
      <c r="D114" s="150" t="s">
        <v>198</v>
      </c>
      <c r="E114" s="150" t="s">
        <v>227</v>
      </c>
      <c r="F114" s="187" t="s">
        <v>249</v>
      </c>
      <c r="G114" s="183">
        <f t="shared" ref="G114" si="6">C114</f>
        <v>2980</v>
      </c>
      <c r="H114" s="187" t="str">
        <f t="shared" ref="H114:I114" si="7">F114</f>
        <v>หจก.รุ่งเจริญวัสดุภัณฑ์</v>
      </c>
      <c r="I114" s="183">
        <f t="shared" si="7"/>
        <v>2980</v>
      </c>
      <c r="J114" s="151" t="s">
        <v>229</v>
      </c>
      <c r="K114" s="152" t="s">
        <v>250</v>
      </c>
    </row>
    <row r="115" spans="1:11" ht="20.100000000000001" customHeight="1" x14ac:dyDescent="0.3">
      <c r="A115" s="186"/>
      <c r="B115" s="188"/>
      <c r="C115" s="190"/>
      <c r="D115" s="153"/>
      <c r="E115" s="153"/>
      <c r="F115" s="188"/>
      <c r="G115" s="184"/>
      <c r="H115" s="188"/>
      <c r="I115" s="184"/>
      <c r="J115" s="153"/>
      <c r="K115" s="154">
        <v>45712</v>
      </c>
    </row>
    <row r="116" spans="1:11" ht="20.100000000000001" customHeight="1" x14ac:dyDescent="0.3">
      <c r="A116" s="185">
        <v>49</v>
      </c>
      <c r="B116" s="187" t="s">
        <v>251</v>
      </c>
      <c r="C116" s="189">
        <v>3100</v>
      </c>
      <c r="D116" s="150" t="s">
        <v>198</v>
      </c>
      <c r="E116" s="150" t="s">
        <v>227</v>
      </c>
      <c r="F116" s="187" t="s">
        <v>249</v>
      </c>
      <c r="G116" s="183">
        <f t="shared" ref="G116" si="8">C116</f>
        <v>3100</v>
      </c>
      <c r="H116" s="187" t="str">
        <f t="shared" ref="H116:I116" si="9">F116</f>
        <v>หจก.รุ่งเจริญวัสดุภัณฑ์</v>
      </c>
      <c r="I116" s="183">
        <f t="shared" si="9"/>
        <v>3100</v>
      </c>
      <c r="J116" s="151" t="s">
        <v>229</v>
      </c>
      <c r="K116" s="152" t="s">
        <v>252</v>
      </c>
    </row>
    <row r="117" spans="1:11" ht="20.100000000000001" customHeight="1" x14ac:dyDescent="0.3">
      <c r="A117" s="186"/>
      <c r="B117" s="188"/>
      <c r="C117" s="190"/>
      <c r="D117" s="153"/>
      <c r="E117" s="153"/>
      <c r="F117" s="188"/>
      <c r="G117" s="184"/>
      <c r="H117" s="188"/>
      <c r="I117" s="184"/>
      <c r="J117" s="153"/>
      <c r="K117" s="154">
        <v>45712</v>
      </c>
    </row>
    <row r="118" spans="1:11" ht="20.100000000000001" customHeight="1" x14ac:dyDescent="0.3">
      <c r="A118" s="185">
        <v>50</v>
      </c>
      <c r="B118" s="187" t="s">
        <v>253</v>
      </c>
      <c r="C118" s="189">
        <v>1380</v>
      </c>
      <c r="D118" s="150" t="s">
        <v>198</v>
      </c>
      <c r="E118" s="150" t="s">
        <v>227</v>
      </c>
      <c r="F118" s="187" t="s">
        <v>254</v>
      </c>
      <c r="G118" s="183">
        <f t="shared" ref="G118" si="10">C118</f>
        <v>1380</v>
      </c>
      <c r="H118" s="187" t="str">
        <f t="shared" ref="H118:I118" si="11">F118</f>
        <v>บ.ไปรษณีย์ไทย จำกัด</v>
      </c>
      <c r="I118" s="183">
        <f t="shared" si="11"/>
        <v>1380</v>
      </c>
      <c r="J118" s="151" t="s">
        <v>229</v>
      </c>
      <c r="K118" s="152" t="s">
        <v>255</v>
      </c>
    </row>
    <row r="119" spans="1:11" ht="20.100000000000001" customHeight="1" x14ac:dyDescent="0.3">
      <c r="A119" s="186"/>
      <c r="B119" s="188"/>
      <c r="C119" s="190"/>
      <c r="D119" s="153"/>
      <c r="E119" s="153"/>
      <c r="F119" s="188"/>
      <c r="G119" s="184"/>
      <c r="H119" s="188"/>
      <c r="I119" s="184"/>
      <c r="J119" s="153"/>
      <c r="K119" s="154" t="s">
        <v>256</v>
      </c>
    </row>
    <row r="120" spans="1:11" ht="20.100000000000001" customHeight="1" x14ac:dyDescent="0.3">
      <c r="A120" s="185">
        <v>51</v>
      </c>
      <c r="B120" s="187" t="s">
        <v>257</v>
      </c>
      <c r="C120" s="189">
        <v>67565</v>
      </c>
      <c r="D120" s="150" t="s">
        <v>198</v>
      </c>
      <c r="E120" s="150" t="s">
        <v>227</v>
      </c>
      <c r="F120" s="187" t="s">
        <v>258</v>
      </c>
      <c r="G120" s="183">
        <f t="shared" ref="G120" si="12">C120</f>
        <v>67565</v>
      </c>
      <c r="H120" s="187" t="str">
        <f t="shared" ref="H120:I120" si="13">F120</f>
        <v>นายชัยชาญ  บัวป่า</v>
      </c>
      <c r="I120" s="183">
        <f t="shared" si="13"/>
        <v>67565</v>
      </c>
      <c r="J120" s="151" t="s">
        <v>229</v>
      </c>
      <c r="K120" s="152" t="s">
        <v>259</v>
      </c>
    </row>
    <row r="121" spans="1:11" ht="20.100000000000001" customHeight="1" x14ac:dyDescent="0.3">
      <c r="A121" s="186"/>
      <c r="B121" s="188"/>
      <c r="C121" s="190"/>
      <c r="D121" s="153"/>
      <c r="E121" s="153"/>
      <c r="F121" s="188"/>
      <c r="G121" s="184"/>
      <c r="H121" s="188"/>
      <c r="I121" s="184"/>
      <c r="J121" s="153"/>
      <c r="K121" s="154">
        <v>45712</v>
      </c>
    </row>
    <row r="122" spans="1:11" ht="20.100000000000001" customHeight="1" x14ac:dyDescent="0.3">
      <c r="A122" s="185">
        <v>52</v>
      </c>
      <c r="B122" s="187" t="s">
        <v>260</v>
      </c>
      <c r="C122" s="189">
        <v>9790</v>
      </c>
      <c r="D122" s="150" t="s">
        <v>198</v>
      </c>
      <c r="E122" s="150" t="s">
        <v>227</v>
      </c>
      <c r="F122" s="187" t="s">
        <v>261</v>
      </c>
      <c r="G122" s="183">
        <f t="shared" ref="G122" si="14">C122</f>
        <v>9790</v>
      </c>
      <c r="H122" s="187" t="str">
        <f t="shared" ref="H122:I122" si="15">F122</f>
        <v>หจก.พลสิเครื่องเขียน</v>
      </c>
      <c r="I122" s="183">
        <f t="shared" si="15"/>
        <v>9790</v>
      </c>
      <c r="J122" s="151" t="s">
        <v>229</v>
      </c>
      <c r="K122" s="152" t="s">
        <v>262</v>
      </c>
    </row>
    <row r="123" spans="1:11" ht="20.100000000000001" customHeight="1" x14ac:dyDescent="0.3">
      <c r="A123" s="186"/>
      <c r="B123" s="188"/>
      <c r="C123" s="190"/>
      <c r="D123" s="153"/>
      <c r="E123" s="153"/>
      <c r="F123" s="188"/>
      <c r="G123" s="184"/>
      <c r="H123" s="188"/>
      <c r="I123" s="184"/>
      <c r="J123" s="153"/>
      <c r="K123" s="154">
        <v>45712</v>
      </c>
    </row>
    <row r="124" spans="1:11" ht="20.100000000000001" customHeight="1" x14ac:dyDescent="0.3">
      <c r="A124" s="185">
        <v>53</v>
      </c>
      <c r="B124" s="187" t="s">
        <v>263</v>
      </c>
      <c r="C124" s="189">
        <v>13230</v>
      </c>
      <c r="D124" s="150" t="s">
        <v>198</v>
      </c>
      <c r="E124" s="150" t="s">
        <v>227</v>
      </c>
      <c r="F124" s="187" t="s">
        <v>249</v>
      </c>
      <c r="G124" s="183">
        <f t="shared" ref="G124" si="16">C124</f>
        <v>13230</v>
      </c>
      <c r="H124" s="187" t="str">
        <f t="shared" ref="H124:I124" si="17">F124</f>
        <v>หจก.รุ่งเจริญวัสดุภัณฑ์</v>
      </c>
      <c r="I124" s="183">
        <f t="shared" si="17"/>
        <v>13230</v>
      </c>
      <c r="J124" s="151" t="s">
        <v>229</v>
      </c>
      <c r="K124" s="152" t="s">
        <v>264</v>
      </c>
    </row>
    <row r="125" spans="1:11" ht="20.100000000000001" customHeight="1" x14ac:dyDescent="0.3">
      <c r="A125" s="186"/>
      <c r="B125" s="188"/>
      <c r="C125" s="190"/>
      <c r="D125" s="153"/>
      <c r="E125" s="153"/>
      <c r="F125" s="188"/>
      <c r="G125" s="184"/>
      <c r="H125" s="188"/>
      <c r="I125" s="184"/>
      <c r="J125" s="153"/>
      <c r="K125" s="154">
        <v>45712</v>
      </c>
    </row>
    <row r="126" spans="1:11" ht="20.100000000000001" customHeight="1" x14ac:dyDescent="0.3">
      <c r="A126" s="185">
        <v>54</v>
      </c>
      <c r="B126" s="187" t="s">
        <v>265</v>
      </c>
      <c r="C126" s="189">
        <v>4500</v>
      </c>
      <c r="D126" s="150" t="s">
        <v>198</v>
      </c>
      <c r="E126" s="150" t="s">
        <v>227</v>
      </c>
      <c r="F126" s="187" t="s">
        <v>266</v>
      </c>
      <c r="G126" s="183">
        <f t="shared" ref="G126" si="18">C126</f>
        <v>4500</v>
      </c>
      <c r="H126" s="187" t="str">
        <f t="shared" ref="H126:I126" si="19">F126</f>
        <v>หจก.หวังแก้วค้าไม้</v>
      </c>
      <c r="I126" s="183">
        <f t="shared" si="19"/>
        <v>4500</v>
      </c>
      <c r="J126" s="151" t="s">
        <v>229</v>
      </c>
      <c r="K126" s="152">
        <v>4523680123</v>
      </c>
    </row>
    <row r="127" spans="1:11" ht="20.100000000000001" customHeight="1" x14ac:dyDescent="0.3">
      <c r="A127" s="186"/>
      <c r="B127" s="188"/>
      <c r="C127" s="190"/>
      <c r="D127" s="153"/>
      <c r="E127" s="153"/>
      <c r="F127" s="188"/>
      <c r="G127" s="184"/>
      <c r="H127" s="188"/>
      <c r="I127" s="184"/>
      <c r="J127" s="153"/>
      <c r="K127" s="154">
        <v>45713</v>
      </c>
    </row>
    <row r="128" spans="1:11" ht="20.100000000000001" customHeight="1" x14ac:dyDescent="0.3">
      <c r="A128" s="185">
        <v>55</v>
      </c>
      <c r="B128" s="187" t="s">
        <v>267</v>
      </c>
      <c r="C128" s="189">
        <v>2000</v>
      </c>
      <c r="D128" s="150" t="s">
        <v>198</v>
      </c>
      <c r="E128" s="150" t="s">
        <v>227</v>
      </c>
      <c r="F128" s="187" t="s">
        <v>268</v>
      </c>
      <c r="G128" s="183">
        <f t="shared" ref="G128" si="20">C128</f>
        <v>2000</v>
      </c>
      <c r="H128" s="187" t="str">
        <f t="shared" ref="H128:I128" si="21">F128</f>
        <v>ร้าน นพดลเภสัช 2</v>
      </c>
      <c r="I128" s="183">
        <f t="shared" si="21"/>
        <v>2000</v>
      </c>
      <c r="J128" s="151" t="s">
        <v>229</v>
      </c>
      <c r="K128" s="152" t="s">
        <v>269</v>
      </c>
    </row>
    <row r="129" spans="1:11" ht="20.100000000000001" customHeight="1" x14ac:dyDescent="0.3">
      <c r="A129" s="186"/>
      <c r="B129" s="188"/>
      <c r="C129" s="190"/>
      <c r="D129" s="153"/>
      <c r="E129" s="153"/>
      <c r="F129" s="188"/>
      <c r="G129" s="184"/>
      <c r="H129" s="188"/>
      <c r="I129" s="184"/>
      <c r="J129" s="153"/>
      <c r="K129" s="154">
        <v>45713</v>
      </c>
    </row>
    <row r="130" spans="1:11" ht="128.25" customHeight="1" x14ac:dyDescent="0.3">
      <c r="A130" s="144">
        <v>56</v>
      </c>
      <c r="B130" s="156" t="s">
        <v>270</v>
      </c>
      <c r="C130" s="158" t="s">
        <v>276</v>
      </c>
      <c r="D130" s="158" t="s">
        <v>277</v>
      </c>
      <c r="E130" s="157" t="s">
        <v>271</v>
      </c>
      <c r="F130" s="160" t="s">
        <v>272</v>
      </c>
      <c r="G130" s="88" t="s">
        <v>198</v>
      </c>
      <c r="H130" s="156" t="s">
        <v>273</v>
      </c>
      <c r="I130" s="158" t="s">
        <v>278</v>
      </c>
      <c r="J130" s="160" t="s">
        <v>274</v>
      </c>
      <c r="K130" s="160" t="s">
        <v>275</v>
      </c>
    </row>
    <row r="131" spans="1:11" ht="20.100000000000001" customHeight="1" x14ac:dyDescent="0.45">
      <c r="A131" s="144">
        <v>57</v>
      </c>
      <c r="B131" s="155" t="s">
        <v>279</v>
      </c>
      <c r="C131" s="161">
        <v>6270</v>
      </c>
      <c r="D131" s="166" t="s">
        <v>198</v>
      </c>
      <c r="E131" s="155" t="s">
        <v>280</v>
      </c>
      <c r="F131" s="162" t="s">
        <v>281</v>
      </c>
      <c r="G131" s="161">
        <v>6270</v>
      </c>
      <c r="H131" s="162" t="s">
        <v>281</v>
      </c>
      <c r="I131" s="161">
        <v>6270</v>
      </c>
      <c r="J131" s="163" t="s">
        <v>19</v>
      </c>
      <c r="K131" s="163" t="s">
        <v>282</v>
      </c>
    </row>
    <row r="132" spans="1:11" ht="20.100000000000001" customHeight="1" x14ac:dyDescent="0.45">
      <c r="A132" s="144">
        <v>58</v>
      </c>
      <c r="B132" s="155" t="s">
        <v>283</v>
      </c>
      <c r="C132" s="161">
        <v>6000</v>
      </c>
      <c r="D132" s="166" t="s">
        <v>198</v>
      </c>
      <c r="E132" s="155" t="s">
        <v>280</v>
      </c>
      <c r="F132" s="162" t="s">
        <v>284</v>
      </c>
      <c r="G132" s="161">
        <v>6000</v>
      </c>
      <c r="H132" s="162" t="s">
        <v>284</v>
      </c>
      <c r="I132" s="161">
        <v>6000</v>
      </c>
      <c r="J132" s="163" t="s">
        <v>19</v>
      </c>
      <c r="K132" s="163" t="s">
        <v>285</v>
      </c>
    </row>
    <row r="133" spans="1:11" ht="20.100000000000001" customHeight="1" x14ac:dyDescent="0.45">
      <c r="A133" s="144">
        <v>59</v>
      </c>
      <c r="B133" s="155" t="s">
        <v>283</v>
      </c>
      <c r="C133" s="161">
        <v>5200</v>
      </c>
      <c r="D133" s="166" t="s">
        <v>198</v>
      </c>
      <c r="E133" s="155" t="s">
        <v>280</v>
      </c>
      <c r="F133" s="162" t="s">
        <v>284</v>
      </c>
      <c r="G133" s="161">
        <v>5200</v>
      </c>
      <c r="H133" s="162" t="s">
        <v>284</v>
      </c>
      <c r="I133" s="161">
        <v>5200</v>
      </c>
      <c r="J133" s="163" t="s">
        <v>19</v>
      </c>
      <c r="K133" s="163" t="s">
        <v>286</v>
      </c>
    </row>
    <row r="134" spans="1:11" ht="20.100000000000001" customHeight="1" x14ac:dyDescent="0.45">
      <c r="A134" s="144">
        <v>60</v>
      </c>
      <c r="B134" s="155" t="s">
        <v>279</v>
      </c>
      <c r="C134" s="161">
        <v>20000</v>
      </c>
      <c r="D134" s="166" t="s">
        <v>198</v>
      </c>
      <c r="E134" s="155" t="s">
        <v>280</v>
      </c>
      <c r="F134" s="164" t="s">
        <v>287</v>
      </c>
      <c r="G134" s="161">
        <v>20000</v>
      </c>
      <c r="H134" s="164" t="s">
        <v>287</v>
      </c>
      <c r="I134" s="161">
        <v>20000</v>
      </c>
      <c r="J134" s="163" t="s">
        <v>19</v>
      </c>
      <c r="K134" s="163" t="s">
        <v>288</v>
      </c>
    </row>
    <row r="135" spans="1:11" ht="20.100000000000001" customHeight="1" x14ac:dyDescent="0.45">
      <c r="A135" s="144">
        <v>61</v>
      </c>
      <c r="B135" s="155" t="s">
        <v>279</v>
      </c>
      <c r="C135" s="161">
        <v>50000</v>
      </c>
      <c r="D135" s="166"/>
      <c r="E135" s="155" t="s">
        <v>280</v>
      </c>
      <c r="F135" s="162" t="s">
        <v>289</v>
      </c>
      <c r="G135" s="161">
        <v>50000</v>
      </c>
      <c r="H135" s="162" t="s">
        <v>289</v>
      </c>
      <c r="I135" s="161">
        <v>50000</v>
      </c>
      <c r="J135" s="163" t="s">
        <v>19</v>
      </c>
      <c r="K135" s="163" t="s">
        <v>290</v>
      </c>
    </row>
    <row r="136" spans="1:11" ht="20.100000000000001" customHeight="1" x14ac:dyDescent="0.45">
      <c r="A136" s="144">
        <v>62</v>
      </c>
      <c r="B136" s="155" t="s">
        <v>279</v>
      </c>
      <c r="C136" s="161">
        <v>55000</v>
      </c>
      <c r="D136" s="166"/>
      <c r="E136" s="155" t="s">
        <v>280</v>
      </c>
      <c r="F136" s="162" t="s">
        <v>291</v>
      </c>
      <c r="G136" s="161">
        <v>55000</v>
      </c>
      <c r="H136" s="162" t="s">
        <v>291</v>
      </c>
      <c r="I136" s="161">
        <v>55000</v>
      </c>
      <c r="J136" s="163" t="s">
        <v>19</v>
      </c>
      <c r="K136" s="163" t="s">
        <v>292</v>
      </c>
    </row>
    <row r="137" spans="1:11" ht="20.100000000000001" customHeight="1" x14ac:dyDescent="0.45">
      <c r="A137" s="144">
        <v>63</v>
      </c>
      <c r="B137" s="155" t="s">
        <v>279</v>
      </c>
      <c r="C137" s="161">
        <v>5000</v>
      </c>
      <c r="D137" s="166"/>
      <c r="E137" s="155" t="s">
        <v>280</v>
      </c>
      <c r="F137" s="162" t="s">
        <v>293</v>
      </c>
      <c r="G137" s="161">
        <v>5000</v>
      </c>
      <c r="H137" s="162" t="s">
        <v>293</v>
      </c>
      <c r="I137" s="161">
        <v>5000</v>
      </c>
      <c r="J137" s="163" t="s">
        <v>19</v>
      </c>
      <c r="K137" s="163" t="s">
        <v>294</v>
      </c>
    </row>
    <row r="138" spans="1:11" ht="43.5" customHeight="1" x14ac:dyDescent="0.3">
      <c r="A138" s="144">
        <v>64</v>
      </c>
      <c r="B138" s="157" t="s">
        <v>283</v>
      </c>
      <c r="C138" s="168">
        <v>13500</v>
      </c>
      <c r="D138" s="159"/>
      <c r="E138" s="157" t="s">
        <v>280</v>
      </c>
      <c r="F138" s="169" t="s">
        <v>295</v>
      </c>
      <c r="G138" s="168">
        <v>13500</v>
      </c>
      <c r="H138" s="142" t="s">
        <v>295</v>
      </c>
      <c r="I138" s="168">
        <v>13500</v>
      </c>
      <c r="J138" s="170" t="s">
        <v>19</v>
      </c>
      <c r="K138" s="170" t="s">
        <v>296</v>
      </c>
    </row>
    <row r="139" spans="1:11" ht="20.100000000000001" customHeight="1" x14ac:dyDescent="0.45">
      <c r="A139" s="144">
        <v>65</v>
      </c>
      <c r="B139" s="155" t="s">
        <v>283</v>
      </c>
      <c r="C139" s="161">
        <v>10630.84</v>
      </c>
      <c r="D139" s="166"/>
      <c r="E139" s="155" t="s">
        <v>280</v>
      </c>
      <c r="F139" s="164" t="s">
        <v>297</v>
      </c>
      <c r="G139" s="161">
        <v>10630.84</v>
      </c>
      <c r="H139" s="164" t="s">
        <v>297</v>
      </c>
      <c r="I139" s="161">
        <v>10630.84</v>
      </c>
      <c r="J139" s="163" t="s">
        <v>19</v>
      </c>
      <c r="K139" s="163" t="s">
        <v>298</v>
      </c>
    </row>
    <row r="140" spans="1:11" ht="20.100000000000001" customHeight="1" x14ac:dyDescent="0.45">
      <c r="A140" s="144">
        <v>66</v>
      </c>
      <c r="B140" s="155" t="s">
        <v>279</v>
      </c>
      <c r="C140" s="161">
        <v>48900</v>
      </c>
      <c r="D140" s="166"/>
      <c r="E140" s="155" t="s">
        <v>280</v>
      </c>
      <c r="F140" s="165" t="s">
        <v>163</v>
      </c>
      <c r="G140" s="161">
        <v>48900</v>
      </c>
      <c r="H140" s="165" t="s">
        <v>163</v>
      </c>
      <c r="I140" s="161">
        <v>48900</v>
      </c>
      <c r="J140" s="163" t="s">
        <v>19</v>
      </c>
      <c r="K140" s="163" t="s">
        <v>299</v>
      </c>
    </row>
    <row r="141" spans="1:11" ht="20.100000000000001" customHeight="1" x14ac:dyDescent="0.45">
      <c r="A141" s="144">
        <v>67</v>
      </c>
      <c r="B141" s="155" t="s">
        <v>279</v>
      </c>
      <c r="C141" s="161">
        <v>12401.86</v>
      </c>
      <c r="D141" s="166"/>
      <c r="E141" s="155" t="s">
        <v>280</v>
      </c>
      <c r="F141" s="162" t="s">
        <v>300</v>
      </c>
      <c r="G141" s="161">
        <v>12401.86</v>
      </c>
      <c r="H141" s="162" t="s">
        <v>300</v>
      </c>
      <c r="I141" s="161">
        <v>12401.86</v>
      </c>
      <c r="J141" s="163" t="s">
        <v>19</v>
      </c>
      <c r="K141" s="163" t="s">
        <v>301</v>
      </c>
    </row>
    <row r="142" spans="1:11" ht="20.100000000000001" customHeight="1" x14ac:dyDescent="0.45">
      <c r="A142" s="144">
        <v>68</v>
      </c>
      <c r="B142" s="155" t="s">
        <v>279</v>
      </c>
      <c r="C142" s="161">
        <v>79155</v>
      </c>
      <c r="D142" s="166"/>
      <c r="E142" s="155" t="s">
        <v>280</v>
      </c>
      <c r="F142" s="162" t="s">
        <v>281</v>
      </c>
      <c r="G142" s="161">
        <v>79155</v>
      </c>
      <c r="H142" s="162" t="s">
        <v>281</v>
      </c>
      <c r="I142" s="161">
        <v>79155</v>
      </c>
      <c r="J142" s="163" t="s">
        <v>19</v>
      </c>
      <c r="K142" s="163" t="s">
        <v>302</v>
      </c>
    </row>
    <row r="143" spans="1:11" ht="20.100000000000001" customHeight="1" x14ac:dyDescent="0.45">
      <c r="A143" s="144">
        <v>69</v>
      </c>
      <c r="B143" s="155" t="s">
        <v>279</v>
      </c>
      <c r="C143" s="161">
        <v>39200</v>
      </c>
      <c r="D143" s="166"/>
      <c r="E143" s="155" t="s">
        <v>280</v>
      </c>
      <c r="F143" s="165" t="s">
        <v>163</v>
      </c>
      <c r="G143" s="161">
        <v>39200</v>
      </c>
      <c r="H143" s="165" t="s">
        <v>163</v>
      </c>
      <c r="I143" s="161">
        <v>39200</v>
      </c>
      <c r="J143" s="163" t="s">
        <v>19</v>
      </c>
      <c r="K143" s="163" t="s">
        <v>303</v>
      </c>
    </row>
    <row r="144" spans="1:11" ht="20.100000000000001" customHeight="1" x14ac:dyDescent="0.45">
      <c r="A144" s="144">
        <v>70</v>
      </c>
      <c r="B144" s="155" t="s">
        <v>279</v>
      </c>
      <c r="C144" s="161">
        <v>26115.89</v>
      </c>
      <c r="D144" s="166"/>
      <c r="E144" s="155" t="s">
        <v>280</v>
      </c>
      <c r="F144" s="162" t="s">
        <v>304</v>
      </c>
      <c r="G144" s="161">
        <v>26115.89</v>
      </c>
      <c r="H144" s="162" t="s">
        <v>304</v>
      </c>
      <c r="I144" s="161">
        <v>26115.89</v>
      </c>
      <c r="J144" s="163" t="s">
        <v>19</v>
      </c>
      <c r="K144" s="163" t="s">
        <v>305</v>
      </c>
    </row>
    <row r="145" spans="1:11" ht="20.100000000000001" customHeight="1" x14ac:dyDescent="0.45">
      <c r="A145" s="144">
        <v>71</v>
      </c>
      <c r="B145" s="155" t="s">
        <v>279</v>
      </c>
      <c r="C145" s="161">
        <v>7841.12</v>
      </c>
      <c r="D145" s="166"/>
      <c r="E145" s="155" t="s">
        <v>280</v>
      </c>
      <c r="F145" s="164" t="s">
        <v>306</v>
      </c>
      <c r="G145" s="161">
        <v>7841.12</v>
      </c>
      <c r="H145" s="164" t="s">
        <v>306</v>
      </c>
      <c r="I145" s="161">
        <v>7841.12</v>
      </c>
      <c r="J145" s="163" t="s">
        <v>19</v>
      </c>
      <c r="K145" s="163" t="s">
        <v>307</v>
      </c>
    </row>
    <row r="146" spans="1:11" ht="20.100000000000001" customHeight="1" x14ac:dyDescent="0.45">
      <c r="A146" s="144">
        <v>72</v>
      </c>
      <c r="B146" s="155" t="s">
        <v>279</v>
      </c>
      <c r="C146" s="161">
        <v>10242.99</v>
      </c>
      <c r="D146" s="166"/>
      <c r="E146" s="155" t="s">
        <v>280</v>
      </c>
      <c r="F146" s="164" t="s">
        <v>308</v>
      </c>
      <c r="G146" s="161">
        <v>10242.99</v>
      </c>
      <c r="H146" s="164" t="s">
        <v>308</v>
      </c>
      <c r="I146" s="161">
        <v>10242.99</v>
      </c>
      <c r="J146" s="163" t="s">
        <v>19</v>
      </c>
      <c r="K146" s="163" t="s">
        <v>309</v>
      </c>
    </row>
    <row r="147" spans="1:11" ht="20.100000000000001" customHeight="1" x14ac:dyDescent="0.45">
      <c r="A147" s="144">
        <v>73</v>
      </c>
      <c r="B147" s="155" t="s">
        <v>279</v>
      </c>
      <c r="C147" s="161">
        <v>32000</v>
      </c>
      <c r="D147" s="166"/>
      <c r="E147" s="155" t="s">
        <v>280</v>
      </c>
      <c r="F147" s="162" t="s">
        <v>293</v>
      </c>
      <c r="G147" s="161">
        <v>32000</v>
      </c>
      <c r="H147" s="162" t="s">
        <v>293</v>
      </c>
      <c r="I147" s="161">
        <v>32000</v>
      </c>
      <c r="J147" s="163" t="s">
        <v>19</v>
      </c>
      <c r="K147" s="163" t="s">
        <v>310</v>
      </c>
    </row>
    <row r="148" spans="1:11" ht="20.100000000000001" customHeight="1" x14ac:dyDescent="0.45">
      <c r="A148" s="144">
        <v>74</v>
      </c>
      <c r="B148" s="155" t="s">
        <v>279</v>
      </c>
      <c r="C148" s="161">
        <v>86500</v>
      </c>
      <c r="D148" s="166"/>
      <c r="E148" s="155" t="s">
        <v>280</v>
      </c>
      <c r="F148" s="164" t="s">
        <v>311</v>
      </c>
      <c r="G148" s="161">
        <v>86500</v>
      </c>
      <c r="H148" s="164" t="s">
        <v>311</v>
      </c>
      <c r="I148" s="161">
        <v>86500</v>
      </c>
      <c r="J148" s="163" t="s">
        <v>19</v>
      </c>
      <c r="K148" s="163" t="s">
        <v>312</v>
      </c>
    </row>
    <row r="149" spans="1:11" ht="20.100000000000001" customHeight="1" x14ac:dyDescent="0.45">
      <c r="A149" s="144">
        <v>75</v>
      </c>
      <c r="B149" s="155" t="s">
        <v>279</v>
      </c>
      <c r="C149" s="161">
        <v>20000</v>
      </c>
      <c r="D149" s="166" t="s">
        <v>198</v>
      </c>
      <c r="E149" s="155" t="s">
        <v>280</v>
      </c>
      <c r="F149" s="162" t="s">
        <v>313</v>
      </c>
      <c r="G149" s="161">
        <v>20000</v>
      </c>
      <c r="H149" s="162" t="s">
        <v>313</v>
      </c>
      <c r="I149" s="161">
        <v>20000</v>
      </c>
      <c r="J149" s="163" t="s">
        <v>19</v>
      </c>
      <c r="K149" s="163" t="s">
        <v>314</v>
      </c>
    </row>
    <row r="150" spans="1:11" ht="34.5" customHeight="1" x14ac:dyDescent="0.3">
      <c r="A150" s="144">
        <v>76</v>
      </c>
      <c r="B150" s="157" t="s">
        <v>283</v>
      </c>
      <c r="C150" s="168">
        <v>13500</v>
      </c>
      <c r="D150" s="159" t="s">
        <v>198</v>
      </c>
      <c r="E150" s="157" t="s">
        <v>280</v>
      </c>
      <c r="F150" s="169" t="s">
        <v>295</v>
      </c>
      <c r="G150" s="168">
        <v>13500</v>
      </c>
      <c r="H150" s="167" t="s">
        <v>295</v>
      </c>
      <c r="I150" s="168">
        <v>13500</v>
      </c>
      <c r="J150" s="170" t="s">
        <v>19</v>
      </c>
      <c r="K150" s="170" t="s">
        <v>315</v>
      </c>
    </row>
    <row r="151" spans="1:11" ht="20.100000000000001" customHeight="1" x14ac:dyDescent="0.45">
      <c r="A151" s="144">
        <v>77</v>
      </c>
      <c r="B151" s="155" t="s">
        <v>279</v>
      </c>
      <c r="C151" s="161">
        <v>9750</v>
      </c>
      <c r="D151" s="166" t="s">
        <v>198</v>
      </c>
      <c r="E151" s="155" t="s">
        <v>280</v>
      </c>
      <c r="F151" s="164" t="s">
        <v>316</v>
      </c>
      <c r="G151" s="161">
        <v>9750</v>
      </c>
      <c r="H151" s="164" t="s">
        <v>316</v>
      </c>
      <c r="I151" s="161">
        <v>9750</v>
      </c>
      <c r="J151" s="163" t="s">
        <v>19</v>
      </c>
      <c r="K151" s="163" t="s">
        <v>317</v>
      </c>
    </row>
    <row r="152" spans="1:11" ht="20.100000000000001" customHeight="1" x14ac:dyDescent="0.45">
      <c r="A152" s="144">
        <v>78</v>
      </c>
      <c r="B152" s="155" t="s">
        <v>279</v>
      </c>
      <c r="C152" s="161">
        <v>97792</v>
      </c>
      <c r="D152" s="166" t="s">
        <v>198</v>
      </c>
      <c r="E152" s="155" t="s">
        <v>280</v>
      </c>
      <c r="F152" s="162" t="s">
        <v>318</v>
      </c>
      <c r="G152" s="161">
        <v>97792</v>
      </c>
      <c r="H152" s="162" t="s">
        <v>318</v>
      </c>
      <c r="I152" s="161">
        <v>97792</v>
      </c>
      <c r="J152" s="163" t="s">
        <v>19</v>
      </c>
      <c r="K152" s="163" t="s">
        <v>319</v>
      </c>
    </row>
    <row r="153" spans="1:11" ht="20.100000000000001" customHeight="1" x14ac:dyDescent="0.45">
      <c r="A153" s="144">
        <v>79</v>
      </c>
      <c r="B153" s="155" t="s">
        <v>279</v>
      </c>
      <c r="C153" s="161">
        <v>33600</v>
      </c>
      <c r="D153" s="166" t="s">
        <v>198</v>
      </c>
      <c r="E153" s="155" t="s">
        <v>280</v>
      </c>
      <c r="F153" s="164" t="s">
        <v>311</v>
      </c>
      <c r="G153" s="161">
        <v>33600</v>
      </c>
      <c r="H153" s="164" t="s">
        <v>311</v>
      </c>
      <c r="I153" s="161">
        <v>33600</v>
      </c>
      <c r="J153" s="163" t="s">
        <v>19</v>
      </c>
      <c r="K153" s="163" t="s">
        <v>320</v>
      </c>
    </row>
    <row r="154" spans="1:11" ht="20.100000000000001" customHeight="1" x14ac:dyDescent="0.45">
      <c r="A154" s="144">
        <v>80</v>
      </c>
      <c r="B154" s="155" t="s">
        <v>279</v>
      </c>
      <c r="C154" s="161">
        <v>23100</v>
      </c>
      <c r="D154" s="166" t="s">
        <v>198</v>
      </c>
      <c r="E154" s="155" t="s">
        <v>280</v>
      </c>
      <c r="F154" s="162" t="s">
        <v>281</v>
      </c>
      <c r="G154" s="161">
        <v>23100</v>
      </c>
      <c r="H154" s="162" t="s">
        <v>281</v>
      </c>
      <c r="I154" s="161">
        <v>23100</v>
      </c>
      <c r="J154" s="163" t="s">
        <v>19</v>
      </c>
      <c r="K154" s="163" t="s">
        <v>321</v>
      </c>
    </row>
    <row r="155" spans="1:11" ht="20.100000000000001" customHeight="1" x14ac:dyDescent="0.45">
      <c r="A155" s="144">
        <v>81</v>
      </c>
      <c r="B155" s="155" t="s">
        <v>279</v>
      </c>
      <c r="C155" s="161">
        <v>55000</v>
      </c>
      <c r="D155" s="166" t="s">
        <v>198</v>
      </c>
      <c r="E155" s="155" t="s">
        <v>280</v>
      </c>
      <c r="F155" s="162" t="s">
        <v>313</v>
      </c>
      <c r="G155" s="161">
        <v>55000</v>
      </c>
      <c r="H155" s="162" t="s">
        <v>313</v>
      </c>
      <c r="I155" s="161">
        <v>55000</v>
      </c>
      <c r="J155" s="163" t="s">
        <v>19</v>
      </c>
      <c r="K155" s="163" t="s">
        <v>322</v>
      </c>
    </row>
    <row r="156" spans="1:11" ht="20.100000000000001" customHeight="1" x14ac:dyDescent="0.45">
      <c r="A156" s="144">
        <v>82</v>
      </c>
      <c r="B156" s="155" t="s">
        <v>279</v>
      </c>
      <c r="C156" s="161">
        <v>5214.95</v>
      </c>
      <c r="D156" s="166" t="s">
        <v>198</v>
      </c>
      <c r="E156" s="155" t="s">
        <v>280</v>
      </c>
      <c r="F156" s="164" t="s">
        <v>323</v>
      </c>
      <c r="G156" s="161">
        <v>5214.95</v>
      </c>
      <c r="H156" s="164" t="s">
        <v>323</v>
      </c>
      <c r="I156" s="161">
        <v>5214.95</v>
      </c>
      <c r="J156" s="163" t="s">
        <v>19</v>
      </c>
      <c r="K156" s="163" t="s">
        <v>324</v>
      </c>
    </row>
    <row r="157" spans="1:11" ht="20.100000000000001" customHeight="1" x14ac:dyDescent="0.45">
      <c r="A157" s="144">
        <v>83</v>
      </c>
      <c r="B157" s="155" t="s">
        <v>279</v>
      </c>
      <c r="C157" s="161">
        <v>13925.22</v>
      </c>
      <c r="D157" s="166" t="s">
        <v>198</v>
      </c>
      <c r="E157" s="155" t="s">
        <v>280</v>
      </c>
      <c r="F157" s="162" t="s">
        <v>300</v>
      </c>
      <c r="G157" s="161">
        <v>13925.22</v>
      </c>
      <c r="H157" s="162" t="s">
        <v>300</v>
      </c>
      <c r="I157" s="161">
        <v>13925.22</v>
      </c>
      <c r="J157" s="163" t="s">
        <v>19</v>
      </c>
      <c r="K157" s="163" t="s">
        <v>325</v>
      </c>
    </row>
    <row r="158" spans="1:11" ht="20.100000000000001" customHeight="1" x14ac:dyDescent="0.45">
      <c r="A158" s="144">
        <v>84</v>
      </c>
      <c r="B158" s="155" t="s">
        <v>279</v>
      </c>
      <c r="C158" s="161">
        <v>11915.88</v>
      </c>
      <c r="D158" s="166" t="s">
        <v>198</v>
      </c>
      <c r="E158" s="155" t="s">
        <v>280</v>
      </c>
      <c r="F158" s="162" t="s">
        <v>326</v>
      </c>
      <c r="G158" s="161">
        <v>11915.88</v>
      </c>
      <c r="H158" s="162" t="s">
        <v>326</v>
      </c>
      <c r="I158" s="161">
        <v>11915.88</v>
      </c>
      <c r="J158" s="163" t="s">
        <v>19</v>
      </c>
      <c r="K158" s="163" t="s">
        <v>327</v>
      </c>
    </row>
    <row r="159" spans="1:11" ht="42" customHeight="1" x14ac:dyDescent="0.3">
      <c r="A159" s="144">
        <v>85</v>
      </c>
      <c r="B159" s="137" t="s">
        <v>328</v>
      </c>
      <c r="C159" s="171">
        <v>26199.8</v>
      </c>
      <c r="D159" s="172">
        <f t="shared" ref="D159:D179" si="22">C159</f>
        <v>26199.8</v>
      </c>
      <c r="E159" s="140" t="s">
        <v>18</v>
      </c>
      <c r="F159" s="138" t="s">
        <v>329</v>
      </c>
      <c r="G159" s="172">
        <f t="shared" ref="G159:G179" si="23">C159</f>
        <v>26199.8</v>
      </c>
      <c r="H159" s="173" t="str">
        <f t="shared" ref="H159:I174" si="24">F159</f>
        <v>บริษัท แม่โจ้ออยล์ เซอร์วิส จำกัด</v>
      </c>
      <c r="I159" s="172">
        <f t="shared" si="24"/>
        <v>26199.8</v>
      </c>
      <c r="J159" s="174" t="s">
        <v>214</v>
      </c>
      <c r="K159" s="138" t="s">
        <v>330</v>
      </c>
    </row>
    <row r="160" spans="1:11" ht="42" customHeight="1" x14ac:dyDescent="0.3">
      <c r="A160" s="144">
        <v>86</v>
      </c>
      <c r="B160" s="137" t="s">
        <v>331</v>
      </c>
      <c r="C160" s="171">
        <v>5665.65</v>
      </c>
      <c r="D160" s="172">
        <f t="shared" si="22"/>
        <v>5665.65</v>
      </c>
      <c r="E160" s="140" t="s">
        <v>18</v>
      </c>
      <c r="F160" s="138" t="s">
        <v>332</v>
      </c>
      <c r="G160" s="172">
        <f t="shared" si="23"/>
        <v>5665.65</v>
      </c>
      <c r="H160" s="173" t="str">
        <f t="shared" si="24"/>
        <v>บริษัท ยูเนี่ยน ซายน์ จำกัด</v>
      </c>
      <c r="I160" s="172">
        <f t="shared" si="24"/>
        <v>5665.65</v>
      </c>
      <c r="J160" s="174" t="s">
        <v>214</v>
      </c>
      <c r="K160" s="138" t="s">
        <v>333</v>
      </c>
    </row>
    <row r="161" spans="1:11" ht="41.25" customHeight="1" x14ac:dyDescent="0.3">
      <c r="A161" s="144">
        <v>87</v>
      </c>
      <c r="B161" s="137" t="s">
        <v>334</v>
      </c>
      <c r="C161" s="171">
        <v>6070</v>
      </c>
      <c r="D161" s="172">
        <f t="shared" si="22"/>
        <v>6070</v>
      </c>
      <c r="E161" s="140" t="s">
        <v>18</v>
      </c>
      <c r="F161" s="138" t="s">
        <v>332</v>
      </c>
      <c r="G161" s="172">
        <f t="shared" si="23"/>
        <v>6070</v>
      </c>
      <c r="H161" s="173" t="str">
        <f t="shared" si="24"/>
        <v>บริษัท ยูเนี่ยน ซายน์ จำกัด</v>
      </c>
      <c r="I161" s="172">
        <f t="shared" si="24"/>
        <v>6070</v>
      </c>
      <c r="J161" s="174" t="s">
        <v>214</v>
      </c>
      <c r="K161" s="138" t="s">
        <v>335</v>
      </c>
    </row>
    <row r="162" spans="1:11" ht="42" customHeight="1" x14ac:dyDescent="0.3">
      <c r="A162" s="144">
        <v>88</v>
      </c>
      <c r="B162" s="138" t="s">
        <v>336</v>
      </c>
      <c r="C162" s="171">
        <v>7704</v>
      </c>
      <c r="D162" s="172">
        <f t="shared" si="22"/>
        <v>7704</v>
      </c>
      <c r="E162" s="140" t="s">
        <v>18</v>
      </c>
      <c r="F162" s="138" t="s">
        <v>337</v>
      </c>
      <c r="G162" s="172">
        <f t="shared" si="23"/>
        <v>7704</v>
      </c>
      <c r="H162" s="173" t="str">
        <f t="shared" si="24"/>
        <v>หจก.นอร์ทเทอร์นเคมิเคิล แอนด์ กลาสแวร์</v>
      </c>
      <c r="I162" s="172">
        <f t="shared" si="24"/>
        <v>7704</v>
      </c>
      <c r="J162" s="174" t="s">
        <v>214</v>
      </c>
      <c r="K162" s="138" t="s">
        <v>338</v>
      </c>
    </row>
    <row r="163" spans="1:11" ht="42.75" customHeight="1" x14ac:dyDescent="0.3">
      <c r="A163" s="144">
        <v>89</v>
      </c>
      <c r="B163" s="137" t="s">
        <v>339</v>
      </c>
      <c r="C163" s="171">
        <v>5350</v>
      </c>
      <c r="D163" s="172">
        <f t="shared" si="22"/>
        <v>5350</v>
      </c>
      <c r="E163" s="140" t="s">
        <v>18</v>
      </c>
      <c r="F163" s="138" t="s">
        <v>332</v>
      </c>
      <c r="G163" s="172">
        <f t="shared" si="23"/>
        <v>5350</v>
      </c>
      <c r="H163" s="173" t="str">
        <f t="shared" si="24"/>
        <v>บริษัท ยูเนี่ยน ซายน์ จำกัด</v>
      </c>
      <c r="I163" s="172">
        <f t="shared" si="24"/>
        <v>5350</v>
      </c>
      <c r="J163" s="174" t="s">
        <v>214</v>
      </c>
      <c r="K163" s="138" t="s">
        <v>340</v>
      </c>
    </row>
    <row r="164" spans="1:11" ht="39" customHeight="1" x14ac:dyDescent="0.3">
      <c r="A164" s="144">
        <v>90</v>
      </c>
      <c r="B164" s="137" t="s">
        <v>341</v>
      </c>
      <c r="C164" s="171">
        <v>16500</v>
      </c>
      <c r="D164" s="172">
        <f t="shared" si="22"/>
        <v>16500</v>
      </c>
      <c r="E164" s="140" t="s">
        <v>18</v>
      </c>
      <c r="F164" s="138" t="s">
        <v>342</v>
      </c>
      <c r="G164" s="172">
        <f t="shared" si="23"/>
        <v>16500</v>
      </c>
      <c r="H164" s="173" t="str">
        <f t="shared" si="24"/>
        <v>บริษัท มนตรีแมชชินทูลส์ จำกัด</v>
      </c>
      <c r="I164" s="172">
        <f t="shared" si="24"/>
        <v>16500</v>
      </c>
      <c r="J164" s="174" t="s">
        <v>214</v>
      </c>
      <c r="K164" s="138" t="s">
        <v>343</v>
      </c>
    </row>
    <row r="165" spans="1:11" ht="40.5" customHeight="1" x14ac:dyDescent="0.3">
      <c r="A165" s="144">
        <v>91</v>
      </c>
      <c r="B165" s="137" t="s">
        <v>344</v>
      </c>
      <c r="C165" s="171">
        <v>6760</v>
      </c>
      <c r="D165" s="172">
        <f t="shared" si="22"/>
        <v>6760</v>
      </c>
      <c r="E165" s="140" t="s">
        <v>18</v>
      </c>
      <c r="F165" s="138" t="s">
        <v>345</v>
      </c>
      <c r="G165" s="172">
        <f t="shared" si="23"/>
        <v>6760</v>
      </c>
      <c r="H165" s="173" t="str">
        <f t="shared" si="24"/>
        <v>บริษัท จันทร์เฟอร์นิเจอร์ จำกัด</v>
      </c>
      <c r="I165" s="172">
        <f t="shared" si="24"/>
        <v>6760</v>
      </c>
      <c r="J165" s="174" t="s">
        <v>214</v>
      </c>
      <c r="K165" s="138" t="s">
        <v>346</v>
      </c>
    </row>
    <row r="166" spans="1:11" ht="38.25" customHeight="1" x14ac:dyDescent="0.3">
      <c r="A166" s="144">
        <v>92</v>
      </c>
      <c r="B166" s="137" t="s">
        <v>347</v>
      </c>
      <c r="C166" s="171">
        <v>13760.2</v>
      </c>
      <c r="D166" s="172">
        <f t="shared" si="22"/>
        <v>13760.2</v>
      </c>
      <c r="E166" s="140" t="s">
        <v>18</v>
      </c>
      <c r="F166" s="138" t="s">
        <v>332</v>
      </c>
      <c r="G166" s="172">
        <f t="shared" si="23"/>
        <v>13760.2</v>
      </c>
      <c r="H166" s="173" t="str">
        <f t="shared" si="24"/>
        <v>บริษัท ยูเนี่ยน ซายน์ จำกัด</v>
      </c>
      <c r="I166" s="172">
        <f t="shared" si="24"/>
        <v>13760.2</v>
      </c>
      <c r="J166" s="174" t="s">
        <v>214</v>
      </c>
      <c r="K166" s="138" t="s">
        <v>348</v>
      </c>
    </row>
    <row r="167" spans="1:11" ht="41.25" customHeight="1" x14ac:dyDescent="0.3">
      <c r="A167" s="144">
        <v>93</v>
      </c>
      <c r="B167" s="137" t="s">
        <v>349</v>
      </c>
      <c r="C167" s="171">
        <v>11775</v>
      </c>
      <c r="D167" s="172">
        <f t="shared" si="22"/>
        <v>11775</v>
      </c>
      <c r="E167" s="140" t="s">
        <v>18</v>
      </c>
      <c r="F167" s="138" t="s">
        <v>350</v>
      </c>
      <c r="G167" s="172">
        <f t="shared" si="23"/>
        <v>11775</v>
      </c>
      <c r="H167" s="173" t="str">
        <f t="shared" si="24"/>
        <v>ห้างหุ้นส่วนจำกัด แม่โจ้ออร์แกนิค</v>
      </c>
      <c r="I167" s="172">
        <f t="shared" si="24"/>
        <v>11775</v>
      </c>
      <c r="J167" s="174" t="s">
        <v>214</v>
      </c>
      <c r="K167" s="138" t="s">
        <v>351</v>
      </c>
    </row>
    <row r="168" spans="1:11" ht="39.75" customHeight="1" x14ac:dyDescent="0.3">
      <c r="A168" s="144">
        <v>94</v>
      </c>
      <c r="B168" s="137" t="s">
        <v>352</v>
      </c>
      <c r="C168" s="171">
        <v>49450</v>
      </c>
      <c r="D168" s="172">
        <f t="shared" si="22"/>
        <v>49450</v>
      </c>
      <c r="E168" s="140" t="s">
        <v>18</v>
      </c>
      <c r="F168" s="138" t="s">
        <v>353</v>
      </c>
      <c r="G168" s="172">
        <f t="shared" si="23"/>
        <v>49450</v>
      </c>
      <c r="H168" s="173" t="str">
        <f t="shared" si="24"/>
        <v>บริษัท วาย.วี.พี. เฟอร์ติไลเซอร์ จำกัด</v>
      </c>
      <c r="I168" s="172">
        <f t="shared" si="24"/>
        <v>49450</v>
      </c>
      <c r="J168" s="174" t="s">
        <v>214</v>
      </c>
      <c r="K168" s="138" t="s">
        <v>354</v>
      </c>
    </row>
    <row r="169" spans="1:11" ht="40.5" customHeight="1" x14ac:dyDescent="0.3">
      <c r="A169" s="144">
        <v>95</v>
      </c>
      <c r="B169" s="137" t="s">
        <v>355</v>
      </c>
      <c r="C169" s="171">
        <v>19227.900000000001</v>
      </c>
      <c r="D169" s="172">
        <f t="shared" si="22"/>
        <v>19227.900000000001</v>
      </c>
      <c r="E169" s="140" t="s">
        <v>18</v>
      </c>
      <c r="F169" s="138" t="s">
        <v>337</v>
      </c>
      <c r="G169" s="172">
        <f t="shared" si="23"/>
        <v>19227.900000000001</v>
      </c>
      <c r="H169" s="173" t="str">
        <f t="shared" si="24"/>
        <v>หจก.นอร์ทเทอร์นเคมิเคิล แอนด์ กลาสแวร์</v>
      </c>
      <c r="I169" s="172">
        <f t="shared" si="24"/>
        <v>19227.900000000001</v>
      </c>
      <c r="J169" s="174" t="s">
        <v>214</v>
      </c>
      <c r="K169" s="138" t="s">
        <v>356</v>
      </c>
    </row>
    <row r="170" spans="1:11" ht="39.75" customHeight="1" x14ac:dyDescent="0.3">
      <c r="A170" s="144">
        <v>96</v>
      </c>
      <c r="B170" s="137" t="s">
        <v>357</v>
      </c>
      <c r="C170" s="171">
        <v>15500</v>
      </c>
      <c r="D170" s="172">
        <f t="shared" si="22"/>
        <v>15500</v>
      </c>
      <c r="E170" s="140" t="s">
        <v>18</v>
      </c>
      <c r="F170" s="138" t="s">
        <v>332</v>
      </c>
      <c r="G170" s="172">
        <f t="shared" si="23"/>
        <v>15500</v>
      </c>
      <c r="H170" s="173" t="str">
        <f t="shared" si="24"/>
        <v>บริษัท ยูเนี่ยน ซายน์ จำกัด</v>
      </c>
      <c r="I170" s="172">
        <f t="shared" si="24"/>
        <v>15500</v>
      </c>
      <c r="J170" s="174" t="s">
        <v>214</v>
      </c>
      <c r="K170" s="138" t="s">
        <v>358</v>
      </c>
    </row>
    <row r="171" spans="1:11" ht="41.25" customHeight="1" x14ac:dyDescent="0.3">
      <c r="A171" s="144">
        <v>97</v>
      </c>
      <c r="B171" s="137" t="s">
        <v>359</v>
      </c>
      <c r="C171" s="171">
        <v>10965</v>
      </c>
      <c r="D171" s="172">
        <f t="shared" si="22"/>
        <v>10965</v>
      </c>
      <c r="E171" s="140" t="s">
        <v>18</v>
      </c>
      <c r="F171" s="138" t="s">
        <v>350</v>
      </c>
      <c r="G171" s="172">
        <f t="shared" si="23"/>
        <v>10965</v>
      </c>
      <c r="H171" s="173" t="str">
        <f t="shared" si="24"/>
        <v>ห้างหุ้นส่วนจำกัด แม่โจ้ออร์แกนิค</v>
      </c>
      <c r="I171" s="172">
        <f t="shared" si="24"/>
        <v>10965</v>
      </c>
      <c r="J171" s="174" t="s">
        <v>214</v>
      </c>
      <c r="K171" s="138" t="s">
        <v>360</v>
      </c>
    </row>
    <row r="172" spans="1:11" ht="41.25" customHeight="1" x14ac:dyDescent="0.3">
      <c r="A172" s="144">
        <v>98</v>
      </c>
      <c r="B172" s="137" t="s">
        <v>361</v>
      </c>
      <c r="C172" s="171">
        <v>5168.1000000000004</v>
      </c>
      <c r="D172" s="172">
        <f t="shared" si="22"/>
        <v>5168.1000000000004</v>
      </c>
      <c r="E172" s="140" t="s">
        <v>18</v>
      </c>
      <c r="F172" s="138" t="s">
        <v>362</v>
      </c>
      <c r="G172" s="172">
        <f t="shared" si="23"/>
        <v>5168.1000000000004</v>
      </c>
      <c r="H172" s="173" t="str">
        <f t="shared" si="24"/>
        <v>บริษัท เชียงใหม่บริการ จำกัด</v>
      </c>
      <c r="I172" s="172">
        <f t="shared" si="24"/>
        <v>5168.1000000000004</v>
      </c>
      <c r="J172" s="174" t="s">
        <v>214</v>
      </c>
      <c r="K172" s="138" t="s">
        <v>363</v>
      </c>
    </row>
    <row r="173" spans="1:11" ht="39.75" customHeight="1" x14ac:dyDescent="0.3">
      <c r="A173" s="144">
        <v>99</v>
      </c>
      <c r="B173" s="137" t="s">
        <v>364</v>
      </c>
      <c r="C173" s="171">
        <v>23968</v>
      </c>
      <c r="D173" s="172">
        <f t="shared" si="22"/>
        <v>23968</v>
      </c>
      <c r="E173" s="140" t="s">
        <v>18</v>
      </c>
      <c r="F173" s="138" t="s">
        <v>365</v>
      </c>
      <c r="G173" s="172">
        <f t="shared" si="23"/>
        <v>23968</v>
      </c>
      <c r="H173" s="173" t="str">
        <f t="shared" si="24"/>
        <v>บริษัท บูชิ (ไทยแลนด์) จำกัด</v>
      </c>
      <c r="I173" s="172">
        <f t="shared" si="24"/>
        <v>23968</v>
      </c>
      <c r="J173" s="174" t="s">
        <v>214</v>
      </c>
      <c r="K173" s="138" t="s">
        <v>366</v>
      </c>
    </row>
    <row r="174" spans="1:11" ht="39.75" customHeight="1" x14ac:dyDescent="0.3">
      <c r="A174" s="144">
        <v>100</v>
      </c>
      <c r="B174" s="137" t="s">
        <v>367</v>
      </c>
      <c r="C174" s="171">
        <v>6360</v>
      </c>
      <c r="D174" s="172">
        <f t="shared" si="22"/>
        <v>6360</v>
      </c>
      <c r="E174" s="140" t="s">
        <v>18</v>
      </c>
      <c r="F174" s="138" t="s">
        <v>350</v>
      </c>
      <c r="G174" s="172">
        <f t="shared" si="23"/>
        <v>6360</v>
      </c>
      <c r="H174" s="173" t="str">
        <f t="shared" si="24"/>
        <v>ห้างหุ้นส่วนจำกัด แม่โจ้ออร์แกนิค</v>
      </c>
      <c r="I174" s="172">
        <f t="shared" si="24"/>
        <v>6360</v>
      </c>
      <c r="J174" s="174" t="s">
        <v>214</v>
      </c>
      <c r="K174" s="138" t="s">
        <v>368</v>
      </c>
    </row>
    <row r="175" spans="1:11" ht="39.75" customHeight="1" x14ac:dyDescent="0.3">
      <c r="A175" s="144">
        <v>101</v>
      </c>
      <c r="B175" s="137" t="s">
        <v>369</v>
      </c>
      <c r="C175" s="171">
        <v>12630</v>
      </c>
      <c r="D175" s="172">
        <f t="shared" si="22"/>
        <v>12630</v>
      </c>
      <c r="E175" s="140" t="s">
        <v>18</v>
      </c>
      <c r="F175" s="138" t="s">
        <v>350</v>
      </c>
      <c r="G175" s="172">
        <f t="shared" si="23"/>
        <v>12630</v>
      </c>
      <c r="H175" s="173" t="str">
        <f t="shared" ref="H175:I179" si="25">F175</f>
        <v>ห้างหุ้นส่วนจำกัด แม่โจ้ออร์แกนิค</v>
      </c>
      <c r="I175" s="172">
        <f t="shared" si="25"/>
        <v>12630</v>
      </c>
      <c r="J175" s="174" t="s">
        <v>214</v>
      </c>
      <c r="K175" s="138" t="s">
        <v>370</v>
      </c>
    </row>
    <row r="176" spans="1:11" ht="39" customHeight="1" x14ac:dyDescent="0.3">
      <c r="A176" s="144">
        <v>102</v>
      </c>
      <c r="B176" s="137" t="s">
        <v>371</v>
      </c>
      <c r="C176" s="171">
        <v>8000</v>
      </c>
      <c r="D176" s="172">
        <f t="shared" si="22"/>
        <v>8000</v>
      </c>
      <c r="E176" s="140" t="s">
        <v>18</v>
      </c>
      <c r="F176" s="138" t="s">
        <v>372</v>
      </c>
      <c r="G176" s="172">
        <f t="shared" si="23"/>
        <v>8000</v>
      </c>
      <c r="H176" s="173" t="str">
        <f t="shared" si="25"/>
        <v>คณะวิทยาศาสตร์ มหาวิทยาลัยนเรศวร</v>
      </c>
      <c r="I176" s="172">
        <f t="shared" si="25"/>
        <v>8000</v>
      </c>
      <c r="J176" s="138" t="s">
        <v>214</v>
      </c>
      <c r="K176" s="138" t="s">
        <v>373</v>
      </c>
    </row>
    <row r="177" spans="1:11" ht="39" customHeight="1" x14ac:dyDescent="0.3">
      <c r="A177" s="144">
        <v>103</v>
      </c>
      <c r="B177" s="137" t="s">
        <v>374</v>
      </c>
      <c r="C177" s="171">
        <v>5665</v>
      </c>
      <c r="D177" s="172">
        <f t="shared" si="22"/>
        <v>5665</v>
      </c>
      <c r="E177" s="140" t="s">
        <v>18</v>
      </c>
      <c r="F177" s="138" t="s">
        <v>332</v>
      </c>
      <c r="G177" s="172">
        <f t="shared" si="23"/>
        <v>5665</v>
      </c>
      <c r="H177" s="173" t="str">
        <f t="shared" si="25"/>
        <v>บริษัท ยูเนี่ยน ซายน์ จำกัด</v>
      </c>
      <c r="I177" s="172">
        <f t="shared" si="25"/>
        <v>5665</v>
      </c>
      <c r="J177" s="174" t="s">
        <v>214</v>
      </c>
      <c r="K177" s="138" t="s">
        <v>375</v>
      </c>
    </row>
    <row r="178" spans="1:11" ht="42.75" customHeight="1" x14ac:dyDescent="0.3">
      <c r="A178" s="144">
        <v>104</v>
      </c>
      <c r="B178" s="137" t="s">
        <v>376</v>
      </c>
      <c r="C178" s="171">
        <v>37500</v>
      </c>
      <c r="D178" s="172">
        <f t="shared" si="22"/>
        <v>37500</v>
      </c>
      <c r="E178" s="140" t="s">
        <v>18</v>
      </c>
      <c r="F178" s="138" t="s">
        <v>332</v>
      </c>
      <c r="G178" s="172">
        <f t="shared" si="23"/>
        <v>37500</v>
      </c>
      <c r="H178" s="173" t="str">
        <f t="shared" si="25"/>
        <v>บริษัท ยูเนี่ยน ซายน์ จำกัด</v>
      </c>
      <c r="I178" s="172">
        <f t="shared" si="25"/>
        <v>37500</v>
      </c>
      <c r="J178" s="174" t="s">
        <v>214</v>
      </c>
      <c r="K178" s="138" t="s">
        <v>377</v>
      </c>
    </row>
    <row r="179" spans="1:11" ht="40.5" customHeight="1" x14ac:dyDescent="0.3">
      <c r="A179" s="144">
        <v>105</v>
      </c>
      <c r="B179" s="137" t="s">
        <v>378</v>
      </c>
      <c r="C179" s="171">
        <v>29872.3</v>
      </c>
      <c r="D179" s="172">
        <f t="shared" si="22"/>
        <v>29872.3</v>
      </c>
      <c r="E179" s="140" t="s">
        <v>18</v>
      </c>
      <c r="F179" s="138" t="s">
        <v>329</v>
      </c>
      <c r="G179" s="172">
        <f t="shared" si="23"/>
        <v>29872.3</v>
      </c>
      <c r="H179" s="173" t="str">
        <f t="shared" si="25"/>
        <v>บริษัท แม่โจ้ออยล์ เซอร์วิส จำกัด</v>
      </c>
      <c r="I179" s="172">
        <f t="shared" si="25"/>
        <v>29872.3</v>
      </c>
      <c r="J179" s="174" t="s">
        <v>214</v>
      </c>
      <c r="K179" s="138" t="s">
        <v>379</v>
      </c>
    </row>
    <row r="180" spans="1:11" ht="20.100000000000001" customHeight="1" x14ac:dyDescent="0.3">
      <c r="A180" s="256" t="s">
        <v>381</v>
      </c>
      <c r="B180" s="257"/>
      <c r="C180" s="257"/>
      <c r="D180" s="257"/>
      <c r="E180" s="257"/>
      <c r="F180" s="257"/>
      <c r="G180" s="257"/>
      <c r="H180" s="257"/>
      <c r="I180" s="257"/>
      <c r="J180" s="257"/>
      <c r="K180" s="258"/>
    </row>
  </sheetData>
  <mergeCells count="214">
    <mergeCell ref="A32:A34"/>
    <mergeCell ref="A50:A52"/>
    <mergeCell ref="A53:A55"/>
    <mergeCell ref="A35:A37"/>
    <mergeCell ref="A38:A40"/>
    <mergeCell ref="A41:A43"/>
    <mergeCell ref="A44:A46"/>
    <mergeCell ref="A47:A49"/>
    <mergeCell ref="A180:K180"/>
    <mergeCell ref="H4:I5"/>
    <mergeCell ref="B14:B16"/>
    <mergeCell ref="B23:B25"/>
    <mergeCell ref="J4:J6"/>
    <mergeCell ref="B9:B10"/>
    <mergeCell ref="A20:A22"/>
    <mergeCell ref="A23:A25"/>
    <mergeCell ref="A26:A28"/>
    <mergeCell ref="A29:A31"/>
    <mergeCell ref="B29:B31"/>
    <mergeCell ref="B32:B34"/>
    <mergeCell ref="B35:B37"/>
    <mergeCell ref="B41:B43"/>
    <mergeCell ref="B44:B46"/>
    <mergeCell ref="B38:B40"/>
    <mergeCell ref="B17:B19"/>
    <mergeCell ref="B11:B13"/>
    <mergeCell ref="A1:K1"/>
    <mergeCell ref="A2:K2"/>
    <mergeCell ref="F3:G3"/>
    <mergeCell ref="H3:I3"/>
    <mergeCell ref="A7:A8"/>
    <mergeCell ref="A9:A10"/>
    <mergeCell ref="A14:A16"/>
    <mergeCell ref="A17:A19"/>
    <mergeCell ref="B20:B22"/>
    <mergeCell ref="B7:B8"/>
    <mergeCell ref="B26:B28"/>
    <mergeCell ref="K4:K6"/>
    <mergeCell ref="B4:B6"/>
    <mergeCell ref="C4:C6"/>
    <mergeCell ref="D4:D6"/>
    <mergeCell ref="F4:G5"/>
    <mergeCell ref="A59:A60"/>
    <mergeCell ref="A61:A62"/>
    <mergeCell ref="A63:A64"/>
    <mergeCell ref="A65:A66"/>
    <mergeCell ref="A67:A68"/>
    <mergeCell ref="A57:A58"/>
    <mergeCell ref="B57:B58"/>
    <mergeCell ref="B47:B49"/>
    <mergeCell ref="B50:B52"/>
    <mergeCell ref="B53:B55"/>
    <mergeCell ref="A79:A80"/>
    <mergeCell ref="A81:A82"/>
    <mergeCell ref="A83:A84"/>
    <mergeCell ref="A85:A86"/>
    <mergeCell ref="A87:A88"/>
    <mergeCell ref="A69:A70"/>
    <mergeCell ref="A71:A72"/>
    <mergeCell ref="A73:A74"/>
    <mergeCell ref="A75:A76"/>
    <mergeCell ref="A77:A78"/>
    <mergeCell ref="H63:H64"/>
    <mergeCell ref="H67:H68"/>
    <mergeCell ref="H85:H86"/>
    <mergeCell ref="H71:H72"/>
    <mergeCell ref="B59:B60"/>
    <mergeCell ref="B61:B62"/>
    <mergeCell ref="B67:B68"/>
    <mergeCell ref="B71:B72"/>
    <mergeCell ref="B77:B78"/>
    <mergeCell ref="J67:J68"/>
    <mergeCell ref="J69:J70"/>
    <mergeCell ref="J71:J72"/>
    <mergeCell ref="J73:J74"/>
    <mergeCell ref="J75:J76"/>
    <mergeCell ref="J57:J58"/>
    <mergeCell ref="J59:J60"/>
    <mergeCell ref="J61:J62"/>
    <mergeCell ref="J63:J64"/>
    <mergeCell ref="J65:J66"/>
    <mergeCell ref="J87:J88"/>
    <mergeCell ref="B89:B92"/>
    <mergeCell ref="C89:C92"/>
    <mergeCell ref="D89:D92"/>
    <mergeCell ref="E89:E92"/>
    <mergeCell ref="H89:H92"/>
    <mergeCell ref="I89:I92"/>
    <mergeCell ref="J89:J92"/>
    <mergeCell ref="J77:J78"/>
    <mergeCell ref="J79:J80"/>
    <mergeCell ref="J81:J82"/>
    <mergeCell ref="J83:J84"/>
    <mergeCell ref="J85:J86"/>
    <mergeCell ref="B79:B80"/>
    <mergeCell ref="B83:B84"/>
    <mergeCell ref="B85:B86"/>
    <mergeCell ref="A89:A92"/>
    <mergeCell ref="A94:A95"/>
    <mergeCell ref="B100:B101"/>
    <mergeCell ref="C100:C101"/>
    <mergeCell ref="F100:F101"/>
    <mergeCell ref="K89:K92"/>
    <mergeCell ref="B94:B95"/>
    <mergeCell ref="C94:C95"/>
    <mergeCell ref="D94:D95"/>
    <mergeCell ref="E94:E95"/>
    <mergeCell ref="H94:H95"/>
    <mergeCell ref="I94:I95"/>
    <mergeCell ref="J94:J95"/>
    <mergeCell ref="K94:K95"/>
    <mergeCell ref="G90:G92"/>
    <mergeCell ref="G100:G101"/>
    <mergeCell ref="H100:H101"/>
    <mergeCell ref="I100:I101"/>
    <mergeCell ref="B102:B103"/>
    <mergeCell ref="C102:C103"/>
    <mergeCell ref="F102:F103"/>
    <mergeCell ref="G102:G103"/>
    <mergeCell ref="H102:H103"/>
    <mergeCell ref="I102:I103"/>
    <mergeCell ref="I104:I105"/>
    <mergeCell ref="B106:B107"/>
    <mergeCell ref="C106:C107"/>
    <mergeCell ref="F106:F107"/>
    <mergeCell ref="G106:G107"/>
    <mergeCell ref="H106:H107"/>
    <mergeCell ref="I106:I107"/>
    <mergeCell ref="B104:B105"/>
    <mergeCell ref="C104:C105"/>
    <mergeCell ref="F104:F105"/>
    <mergeCell ref="G104:G105"/>
    <mergeCell ref="H104:H105"/>
    <mergeCell ref="I108:I109"/>
    <mergeCell ref="B110:B111"/>
    <mergeCell ref="C110:C111"/>
    <mergeCell ref="F110:F111"/>
    <mergeCell ref="G110:G111"/>
    <mergeCell ref="H110:H111"/>
    <mergeCell ref="I110:I111"/>
    <mergeCell ref="B108:B109"/>
    <mergeCell ref="C108:C109"/>
    <mergeCell ref="F108:F109"/>
    <mergeCell ref="G108:G109"/>
    <mergeCell ref="H108:H109"/>
    <mergeCell ref="I112:I113"/>
    <mergeCell ref="B114:B115"/>
    <mergeCell ref="C114:C115"/>
    <mergeCell ref="F114:F115"/>
    <mergeCell ref="G114:G115"/>
    <mergeCell ref="H114:H115"/>
    <mergeCell ref="I114:I115"/>
    <mergeCell ref="B112:B113"/>
    <mergeCell ref="C112:C113"/>
    <mergeCell ref="F112:F113"/>
    <mergeCell ref="G112:G113"/>
    <mergeCell ref="H112:H113"/>
    <mergeCell ref="I116:I117"/>
    <mergeCell ref="B118:B119"/>
    <mergeCell ref="C118:C119"/>
    <mergeCell ref="F118:F119"/>
    <mergeCell ref="G118:G119"/>
    <mergeCell ref="H118:H119"/>
    <mergeCell ref="I118:I119"/>
    <mergeCell ref="B116:B117"/>
    <mergeCell ref="C116:C117"/>
    <mergeCell ref="F116:F117"/>
    <mergeCell ref="G116:G117"/>
    <mergeCell ref="H116:H117"/>
    <mergeCell ref="I120:I121"/>
    <mergeCell ref="B122:B123"/>
    <mergeCell ref="C122:C123"/>
    <mergeCell ref="F122:F123"/>
    <mergeCell ref="G122:G123"/>
    <mergeCell ref="H122:H123"/>
    <mergeCell ref="I122:I123"/>
    <mergeCell ref="B120:B121"/>
    <mergeCell ref="C120:C121"/>
    <mergeCell ref="F120:F121"/>
    <mergeCell ref="G120:G121"/>
    <mergeCell ref="H120:H121"/>
    <mergeCell ref="F126:F127"/>
    <mergeCell ref="G126:G127"/>
    <mergeCell ref="H126:H127"/>
    <mergeCell ref="I126:I127"/>
    <mergeCell ref="B124:B125"/>
    <mergeCell ref="C124:C125"/>
    <mergeCell ref="F124:F125"/>
    <mergeCell ref="G124:G125"/>
    <mergeCell ref="H124:H125"/>
    <mergeCell ref="I128:I129"/>
    <mergeCell ref="A100:A101"/>
    <mergeCell ref="A102:A103"/>
    <mergeCell ref="A104:A105"/>
    <mergeCell ref="A106:A107"/>
    <mergeCell ref="A108:A109"/>
    <mergeCell ref="A110:A111"/>
    <mergeCell ref="A112:A113"/>
    <mergeCell ref="A114:A115"/>
    <mergeCell ref="A116:A117"/>
    <mergeCell ref="A118:A119"/>
    <mergeCell ref="A120:A121"/>
    <mergeCell ref="A122:A123"/>
    <mergeCell ref="A124:A125"/>
    <mergeCell ref="A126:A127"/>
    <mergeCell ref="A128:A129"/>
    <mergeCell ref="B128:B129"/>
    <mergeCell ref="C128:C129"/>
    <mergeCell ref="F128:F129"/>
    <mergeCell ref="G128:G129"/>
    <mergeCell ref="H128:H129"/>
    <mergeCell ref="I124:I125"/>
    <mergeCell ref="B126:B127"/>
    <mergeCell ref="C126:C127"/>
  </mergeCells>
  <phoneticPr fontId="10" type="noConversion"/>
  <pageMargins left="0" right="0" top="0.39370078740157483" bottom="0.39370078740157483" header="0" footer="0.19685039370078741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5ADC5-0143-4B94-8611-C6FAEA8B3DF6}">
  <dimension ref="A1:G35"/>
  <sheetViews>
    <sheetView topLeftCell="A18" workbookViewId="0">
      <selection activeCell="C17" sqref="C17"/>
    </sheetView>
  </sheetViews>
  <sheetFormatPr defaultColWidth="9" defaultRowHeight="21" x14ac:dyDescent="0.35"/>
  <cols>
    <col min="1" max="1" width="4.5" style="1" customWidth="1"/>
    <col min="2" max="2" width="53.875" style="2" customWidth="1"/>
    <col min="3" max="3" width="31.75" style="2" customWidth="1"/>
    <col min="4" max="4" width="16.75" style="7" customWidth="1"/>
    <col min="5" max="16384" width="9" style="2"/>
  </cols>
  <sheetData>
    <row r="1" spans="1:7" x14ac:dyDescent="0.35">
      <c r="A1" s="249"/>
      <c r="B1" s="249"/>
      <c r="C1" s="249"/>
      <c r="D1" s="249"/>
    </row>
    <row r="2" spans="1:7" x14ac:dyDescent="0.35">
      <c r="A2" s="249"/>
      <c r="B2" s="249"/>
      <c r="C2" s="249"/>
      <c r="D2" s="249"/>
    </row>
    <row r="3" spans="1:7" x14ac:dyDescent="0.35">
      <c r="A3" s="249"/>
      <c r="B3" s="249"/>
      <c r="C3" s="249"/>
      <c r="D3" s="249"/>
    </row>
    <row r="4" spans="1:7" ht="45.75" customHeight="1" x14ac:dyDescent="0.4">
      <c r="A4" s="250" t="s">
        <v>27</v>
      </c>
      <c r="B4" s="250"/>
      <c r="C4" s="250"/>
      <c r="D4" s="250"/>
    </row>
    <row r="5" spans="1:7" x14ac:dyDescent="0.35">
      <c r="A5" s="251" t="s">
        <v>36</v>
      </c>
      <c r="B5" s="251"/>
      <c r="C5" s="251"/>
      <c r="D5" s="251"/>
      <c r="F5" s="2" t="s">
        <v>35</v>
      </c>
    </row>
    <row r="6" spans="1:7" x14ac:dyDescent="0.35">
      <c r="A6" s="251" t="s">
        <v>120</v>
      </c>
      <c r="B6" s="251"/>
      <c r="C6" s="251"/>
      <c r="D6" s="251"/>
    </row>
    <row r="7" spans="1:7" x14ac:dyDescent="0.35">
      <c r="A7" s="251" t="s">
        <v>38</v>
      </c>
      <c r="B7" s="251"/>
      <c r="C7" s="251"/>
      <c r="D7" s="251"/>
    </row>
    <row r="8" spans="1:7" ht="13.5" customHeight="1" x14ac:dyDescent="0.35">
      <c r="A8" s="3"/>
      <c r="B8" s="251"/>
      <c r="C8" s="251"/>
      <c r="D8" s="251"/>
    </row>
    <row r="9" spans="1:7" x14ac:dyDescent="0.35">
      <c r="A9" s="4" t="s">
        <v>121</v>
      </c>
    </row>
    <row r="10" spans="1:7" x14ac:dyDescent="0.35">
      <c r="A10" s="4"/>
    </row>
    <row r="11" spans="1:7" s="3" customFormat="1" x14ac:dyDescent="0.35">
      <c r="A11" s="5" t="s">
        <v>17</v>
      </c>
      <c r="B11" s="6" t="s">
        <v>21</v>
      </c>
      <c r="C11" s="6" t="s">
        <v>22</v>
      </c>
      <c r="D11" s="8" t="s">
        <v>23</v>
      </c>
    </row>
    <row r="12" spans="1:7" ht="23.25" customHeight="1" x14ac:dyDescent="0.35">
      <c r="A12" s="10">
        <v>1</v>
      </c>
      <c r="B12" s="14" t="str">
        <f>+สชร.1!B7</f>
        <v>ซื้อน้ำมันเชื้อเพลิงสำหรับสำนักงาน</v>
      </c>
      <c r="C12" s="12" t="str">
        <f>สชร.1!F7</f>
        <v>หจก.เด่นห้าปิโตรเลียม</v>
      </c>
      <c r="D12" s="11">
        <f>+สชร.1!I7</f>
        <v>16050</v>
      </c>
    </row>
    <row r="13" spans="1:7" ht="23.25" customHeight="1" x14ac:dyDescent="0.35">
      <c r="A13" s="10">
        <v>2</v>
      </c>
      <c r="B13" s="14" t="str">
        <f>+สชร.1!B9</f>
        <v>ซื้อน้ำมันเชื้อเพลิงสำหรับสถานีใบยาป่าสักขวางและเวียงพาน</v>
      </c>
      <c r="C13" s="12" t="str">
        <f>+สชร.1!H9</f>
        <v>หจก.ปิยะพรเจริญกิจ</v>
      </c>
      <c r="D13" s="11">
        <f>+สชร.1!I9</f>
        <v>10700</v>
      </c>
    </row>
    <row r="14" spans="1:7" ht="23.25" hidden="1" customHeight="1" x14ac:dyDescent="0.35">
      <c r="A14" s="10">
        <v>3</v>
      </c>
      <c r="B14" s="14" t="str">
        <f>+สชร.1!B11</f>
        <v>ซื้อน้ำมันเชื้อเพลิงเครื่องตัดหญ้า ส.ป่าก่อดำ</v>
      </c>
      <c r="C14" s="12" t="str">
        <f>+สชร.1!H11</f>
        <v>สหกรณ์การเกษตรเมืองเชียงราย จำกัด</v>
      </c>
      <c r="D14" s="11">
        <f>+สชร.1!I11</f>
        <v>0</v>
      </c>
      <c r="G14" s="18"/>
    </row>
    <row r="15" spans="1:7" x14ac:dyDescent="0.35">
      <c r="A15" s="10">
        <v>3</v>
      </c>
      <c r="B15" s="9" t="str">
        <f>+สชร.1!B14</f>
        <v>จัดซื้อพัสดุเบ็ดเตล็ด สำหรับใช้งานภายใน สนง.</v>
      </c>
      <c r="C15" s="12" t="str">
        <f>+สชร.1!H14</f>
        <v>หจก.รวมสินชื่นชอบการเกษตร</v>
      </c>
      <c r="D15" s="13">
        <f>+สชร.1!I14</f>
        <v>2040</v>
      </c>
      <c r="G15" s="18"/>
    </row>
    <row r="16" spans="1:7" x14ac:dyDescent="0.35">
      <c r="A16" s="10">
        <v>4</v>
      </c>
      <c r="B16" s="9" t="str">
        <f>+สชร.1!B17</f>
        <v>จัดซื้อพัสดุเบ็ดเตล็ด สำหรับใช้งานรับซื้อใบยา ฯ ฤดู 67/68</v>
      </c>
      <c r="C16" s="12" t="str">
        <f>+สชร.1!H17</f>
        <v>หจก.รวมสินชื่นชอบการเกษตร</v>
      </c>
      <c r="D16" s="13">
        <f>+สชร.1!I17</f>
        <v>2150</v>
      </c>
      <c r="G16" s="18"/>
    </row>
    <row r="17" spans="1:7" x14ac:dyDescent="0.35">
      <c r="A17" s="10">
        <v>5</v>
      </c>
      <c r="B17" s="15" t="str">
        <f>+สชร.1!B20</f>
        <v>จัดซื้อถุงพลาสติก สำหรับใส่ตัวอย่างใบยา (อบรมชั้นมาตรฐานใบยา)</v>
      </c>
      <c r="C17" s="16" t="str">
        <f>+สชร.1!H20</f>
        <v>เชียงรายบรรจุภัณฑ์</v>
      </c>
      <c r="D17" s="17">
        <f>+สชร.1!I20</f>
        <v>1605</v>
      </c>
      <c r="G17" s="18"/>
    </row>
    <row r="18" spans="1:7" x14ac:dyDescent="0.35">
      <c r="A18" s="10">
        <v>6</v>
      </c>
      <c r="B18" s="15" t="str">
        <f>+สชร.1!B23</f>
        <v>จ้างเหมาตรวจสภาพรถยนต์ ทะเบียน นข 5571 ชร.</v>
      </c>
      <c r="C18" s="16" t="str">
        <f>+สชร.1!H23</f>
        <v>สถานตรวจสภาพรถ ธนาพร</v>
      </c>
      <c r="D18" s="17">
        <f>+สชร.1!I23</f>
        <v>200</v>
      </c>
      <c r="G18" s="18"/>
    </row>
    <row r="19" spans="1:7" x14ac:dyDescent="0.35">
      <c r="A19" s="10">
        <v>7</v>
      </c>
      <c r="B19" s="15" t="str">
        <f>+สชร.1!B26</f>
        <v>จ้างเหมาตรวจสภาพรถยนต์ ทะเบียน กท 8035 ชร.</v>
      </c>
      <c r="C19" s="16" t="str">
        <f>+สชร.1!H26</f>
        <v>สถานตรวจสภาพรถ ธนาพร</v>
      </c>
      <c r="D19" s="17">
        <f>+สชร.1!I26</f>
        <v>200</v>
      </c>
      <c r="G19" s="18"/>
    </row>
    <row r="20" spans="1:7" x14ac:dyDescent="0.35">
      <c r="A20" s="10">
        <v>8</v>
      </c>
      <c r="B20" s="15" t="str">
        <f>+สชร.1!B29</f>
        <v>จัดซื้อกรอบใส่แผ่นป้ายทะเบียน สำหรับ รถยนต์ ทะเบียน กธ 9781 ชร.</v>
      </c>
      <c r="C20" s="16" t="str">
        <f>+สชร.1!H29</f>
        <v>ร้านกุญแจใจ๋ดี</v>
      </c>
      <c r="D20" s="17">
        <f>+สชร.1!I29</f>
        <v>490</v>
      </c>
      <c r="G20" s="18"/>
    </row>
    <row r="21" spans="1:7" x14ac:dyDescent="0.35">
      <c r="A21" s="10">
        <v>9</v>
      </c>
      <c r="B21" s="15" t="str">
        <f>+สชร.1!B32</f>
        <v>จ้างเหมาตรวจสภาพรถยนต์ ทะเบียน กต 2518 ชร.</v>
      </c>
      <c r="C21" s="16" t="str">
        <f>+สชร.1!H32</f>
        <v>แม่สาย ตรอ.(ป่าเหมือด)</v>
      </c>
      <c r="D21" s="17">
        <f>+สชร.1!I32</f>
        <v>200</v>
      </c>
      <c r="G21" s="18"/>
    </row>
    <row r="22" spans="1:7" x14ac:dyDescent="0.35">
      <c r="A22" s="10">
        <v>10</v>
      </c>
      <c r="B22" s="15" t="str">
        <f>+สชร.1!B35</f>
        <v>จัดซื้อเครื่องรันนิ่งนัมเบอร์ ใช้งานรับซื้อใบยา ฯ ฤดู 67/68</v>
      </c>
      <c r="C22" s="16" t="str">
        <f>+สชร.1!H35</f>
        <v>บจก. เอส.เค.เครื่องเขียน</v>
      </c>
      <c r="D22" s="17">
        <f>+สชร.1!I35</f>
        <v>920</v>
      </c>
      <c r="G22" s="18"/>
    </row>
    <row r="23" spans="1:7" x14ac:dyDescent="0.35">
      <c r="A23" s="10">
        <v>11</v>
      </c>
      <c r="B23" s="15" t="str">
        <f>+สชร.1!B38</f>
        <v>จ้างเหมาทำแนวกันไฟ และตัดต้นไม้</v>
      </c>
      <c r="C23" s="16" t="str">
        <f>+สชร.1!H38</f>
        <v>นายอำพร ตากุน</v>
      </c>
      <c r="D23" s="17">
        <f>+สชร.1!I38</f>
        <v>32600</v>
      </c>
      <c r="G23" s="18"/>
    </row>
    <row r="24" spans="1:7" x14ac:dyDescent="0.35">
      <c r="A24" s="10">
        <v>12</v>
      </c>
      <c r="B24" s="15" t="str">
        <f>+สชร.1!B41</f>
        <v>จ้างซ่อมแซมรถยนต์ ทะเบียน กต 2518 ชร.</v>
      </c>
      <c r="C24" s="16" t="str">
        <f>+สชร.1!H41</f>
        <v>บจก. โตโยต้าเชียงราย</v>
      </c>
      <c r="D24" s="17">
        <f>+สชร.1!I41</f>
        <v>14965.45</v>
      </c>
      <c r="G24" s="18"/>
    </row>
    <row r="25" spans="1:7" x14ac:dyDescent="0.35">
      <c r="A25" s="10">
        <v>13</v>
      </c>
      <c r="B25" s="15" t="str">
        <f>+สชร.1!B44</f>
        <v>จัดซื้อไม้โครง สำหรับใช้ทำป้ายเพื่อประชาสัมพันธ์ที่ดินให้เช่า</v>
      </c>
      <c r="C25" s="16" t="str">
        <f>+สชร.1!H44</f>
        <v>โรงค้าไม้เชียงราย</v>
      </c>
      <c r="D25" s="17">
        <f>+สชร.1!I44</f>
        <v>1123.5</v>
      </c>
      <c r="G25" s="18"/>
    </row>
    <row r="26" spans="1:7" x14ac:dyDescent="0.35">
      <c r="A26" s="10">
        <v>14</v>
      </c>
      <c r="B26" s="15" t="str">
        <f>+สชร.1!B47</f>
        <v>จัดซื้อสายพาน สำหรับซ่อมแซม รถบรรทุก ทะเบียน 80-2093 ชร.</v>
      </c>
      <c r="C26" s="16" t="str">
        <f>+สชร.1!H47</f>
        <v>หจก. ต.สหกล</v>
      </c>
      <c r="D26" s="17">
        <f>+สชร.1!I47</f>
        <v>577.79999999999995</v>
      </c>
      <c r="G26" s="18"/>
    </row>
    <row r="27" spans="1:7" x14ac:dyDescent="0.35">
      <c r="A27" s="10">
        <v>15</v>
      </c>
      <c r="B27" s="15" t="str">
        <f>+สชร.1!B50</f>
        <v>จัดซื้อแบตเตอรี่ รถยนต์ ทะเบียน กธ 9781 ชร.</v>
      </c>
      <c r="C27" s="16" t="str">
        <f>+สชร.1!H50</f>
        <v>บจก.ตาต้าท่อไอเสียแบตเตอรี่</v>
      </c>
      <c r="D27" s="17">
        <f>+สชร.1!I50</f>
        <v>2700</v>
      </c>
    </row>
    <row r="28" spans="1:7" x14ac:dyDescent="0.35">
      <c r="A28" s="10">
        <v>16</v>
      </c>
      <c r="B28" s="15" t="str">
        <f>+สชร.1!B53</f>
        <v>จัดซื้อหลอดไฟแบล็คไลท์ ใช้งานเครื่องดักมอด</v>
      </c>
      <c r="C28" s="16" t="str">
        <f>+สชร.1!H53</f>
        <v>บจก.จงชัยไลท์ติ้ง</v>
      </c>
      <c r="D28" s="17">
        <f>+สชร.1!I53</f>
        <v>1050</v>
      </c>
    </row>
    <row r="29" spans="1:7" x14ac:dyDescent="0.35">
      <c r="A29" s="253"/>
      <c r="B29" s="254"/>
      <c r="C29" s="255"/>
      <c r="D29" s="19">
        <f>SUM(D12:D28)</f>
        <v>87571.75</v>
      </c>
    </row>
    <row r="30" spans="1:7" ht="22.5" customHeight="1" x14ac:dyDescent="0.35">
      <c r="A30" s="252" t="s">
        <v>37</v>
      </c>
      <c r="B30" s="252"/>
      <c r="C30" s="252"/>
      <c r="D30" s="252"/>
    </row>
    <row r="31" spans="1:7" ht="9" customHeight="1" x14ac:dyDescent="0.35"/>
    <row r="32" spans="1:7" x14ac:dyDescent="0.35">
      <c r="A32" s="249" t="s">
        <v>122</v>
      </c>
      <c r="B32" s="249"/>
      <c r="C32" s="249"/>
      <c r="D32" s="249"/>
    </row>
    <row r="33" spans="1:4" ht="40.5" customHeight="1" x14ac:dyDescent="0.35">
      <c r="A33" s="249"/>
      <c r="B33" s="249"/>
      <c r="C33" s="249"/>
      <c r="D33" s="249"/>
    </row>
    <row r="34" spans="1:4" x14ac:dyDescent="0.35">
      <c r="A34" s="249" t="s">
        <v>32</v>
      </c>
      <c r="B34" s="249"/>
      <c r="C34" s="249"/>
      <c r="D34" s="249"/>
    </row>
    <row r="35" spans="1:4" x14ac:dyDescent="0.35">
      <c r="A35" s="249" t="s">
        <v>20</v>
      </c>
      <c r="B35" s="249"/>
      <c r="C35" s="249"/>
      <c r="D35" s="249"/>
    </row>
  </sheetData>
  <mergeCells count="12">
    <mergeCell ref="A35:D35"/>
    <mergeCell ref="A30:D30"/>
    <mergeCell ref="A33:D33"/>
    <mergeCell ref="B8:D8"/>
    <mergeCell ref="A32:D32"/>
    <mergeCell ref="A34:D34"/>
    <mergeCell ref="A29:C29"/>
    <mergeCell ref="A1:D3"/>
    <mergeCell ref="A4:D4"/>
    <mergeCell ref="A5:D5"/>
    <mergeCell ref="A6:D6"/>
    <mergeCell ref="A7:D7"/>
  </mergeCells>
  <pageMargins left="0.31496062992125984" right="0.11811023622047245" top="0.35433070866141736" bottom="0.74803149606299213" header="0.31496062992125984" footer="0.31496062992125984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สชร.1</vt:lpstr>
      <vt:lpstr>ประกาศผู้ชนะ วงเงินไม่เกิน 1แสน</vt:lpstr>
      <vt:lpstr>สชร.1!Print_Titles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TTM</dc:creator>
  <cp:lastModifiedBy>PC0120</cp:lastModifiedBy>
  <cp:lastPrinted>2025-09-30T07:56:45Z</cp:lastPrinted>
  <dcterms:created xsi:type="dcterms:W3CDTF">2023-04-24T07:04:18Z</dcterms:created>
  <dcterms:modified xsi:type="dcterms:W3CDTF">2026-06-15T06:51:19Z</dcterms:modified>
</cp:coreProperties>
</file>