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000" windowHeight="7755"/>
  </bookViews>
  <sheets>
    <sheet name="ม.ค.63" sheetId="14" r:id="rId1"/>
    <sheet name=" สขร . ม.ค63" sheetId="15" r:id="rId2"/>
  </sheets>
  <calcPr calcId="145621"/>
</workbook>
</file>

<file path=xl/calcChain.xml><?xml version="1.0" encoding="utf-8"?>
<calcChain xmlns="http://schemas.openxmlformats.org/spreadsheetml/2006/main">
  <c r="C10" i="14" l="1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G27" i="15"/>
  <c r="D29" i="14" s="1"/>
  <c r="G26" i="15"/>
  <c r="D28" i="14" s="1"/>
  <c r="D18" i="15"/>
  <c r="D26" i="15"/>
  <c r="D27" i="15"/>
  <c r="G18" i="15"/>
  <c r="D27" i="14" s="1"/>
  <c r="D19" i="15"/>
  <c r="D20" i="15"/>
  <c r="D21" i="15"/>
  <c r="D22" i="15"/>
  <c r="D23" i="15"/>
  <c r="D24" i="15"/>
  <c r="D25" i="15"/>
  <c r="D8" i="15"/>
  <c r="D9" i="15"/>
  <c r="D11" i="15"/>
  <c r="D12" i="15"/>
  <c r="D13" i="15"/>
  <c r="D14" i="15"/>
  <c r="D15" i="15"/>
  <c r="D16" i="15"/>
  <c r="D17" i="15"/>
  <c r="D10" i="15"/>
  <c r="G17" i="15" l="1"/>
  <c r="D26" i="14" s="1"/>
  <c r="G16" i="15"/>
  <c r="D25" i="14" s="1"/>
  <c r="G15" i="15"/>
  <c r="D24" i="14" s="1"/>
  <c r="G14" i="15"/>
  <c r="D23" i="14" s="1"/>
  <c r="G13" i="15"/>
  <c r="D22" i="14" s="1"/>
  <c r="G12" i="15"/>
  <c r="D21" i="14" s="1"/>
  <c r="G11" i="15"/>
  <c r="D20" i="14" s="1"/>
  <c r="G9" i="15"/>
  <c r="D19" i="14" s="1"/>
  <c r="G8" i="15"/>
  <c r="D18" i="14" s="1"/>
  <c r="G25" i="15"/>
  <c r="D17" i="14" s="1"/>
  <c r="G24" i="15"/>
  <c r="D16" i="14" s="1"/>
  <c r="G23" i="15"/>
  <c r="D15" i="14" s="1"/>
  <c r="G22" i="15"/>
  <c r="D14" i="14" s="1"/>
  <c r="G21" i="15"/>
  <c r="D13" i="14" s="1"/>
  <c r="G20" i="15"/>
  <c r="D12" i="14" s="1"/>
  <c r="G19" i="15"/>
  <c r="D11" i="14" s="1"/>
  <c r="G10" i="15"/>
  <c r="D10" i="14" s="1"/>
</calcChain>
</file>

<file path=xl/sharedStrings.xml><?xml version="1.0" encoding="utf-8"?>
<sst xmlns="http://schemas.openxmlformats.org/spreadsheetml/2006/main" count="112" uniqueCount="71">
  <si>
    <t>ลำดับ</t>
  </si>
  <si>
    <t>ผู้จัดการสำนักงานยาสูบแพร่</t>
  </si>
  <si>
    <t xml:space="preserve">ตามที่  สำนักงานยาสูบแพร่ ได้มีการจัดซื้อจัดจ้าง โดยวิธีเฉพาะเจาะจง นั้น มีผู้ชนะการเสนอราคา </t>
  </si>
  <si>
    <t>รายการที่พิจารณา</t>
  </si>
  <si>
    <t>ผู้ชนะการเสนอราคา</t>
  </si>
  <si>
    <t xml:space="preserve">* ราคาที่เสนอ เป็นราคารวมภาษีมูลค่าเพิ่มและค่าใช้จ่ายอื่นๆ </t>
  </si>
  <si>
    <t>ประกาศ การยาสูบแห่งประเทศไทย</t>
  </si>
  <si>
    <t>................................................................</t>
  </si>
  <si>
    <t>เรื่อง ประกาศผู้ชนะการเสนอราคา  งานจัดซื้อ/จัดจ้าง  โดยวิธีเฉพาะเจาะจง</t>
  </si>
  <si>
    <t>(นายพงษ์สันต์   โนสุ)</t>
  </si>
  <si>
    <t>สำนักงานยาสูบแพร่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</si>
  <si>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</si>
  <si>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</si>
  <si>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</si>
  <si>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</si>
  <si>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</si>
  <si>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</si>
  <si>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</t>
  </si>
  <si>
    <t>และราคาที่ตกลงซื้อ</t>
  </si>
  <si>
    <t>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</si>
  <si>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</si>
  <si>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</si>
  <si>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</si>
  <si>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</t>
  </si>
  <si>
    <t>ข้อตกลงในการ</t>
  </si>
  <si>
    <t>ซื้อหรือจ้าง</t>
  </si>
  <si>
    <t xml:space="preserve">                                                                   สรุปผลการดำเนินการจัดซื้อจัดจ้าง ในรอบเดือน ธันวาคม 2562                          แบบ สขร.1</t>
  </si>
  <si>
    <t>ราคาต่ำสุด</t>
  </si>
  <si>
    <t>เฉพาะเจาะจง</t>
  </si>
  <si>
    <t>สำนักงานยาสูบแพร่  ประจำเดือน  มกราคม 2563</t>
  </si>
  <si>
    <t>ประจำเดือน มกราคม 2563  ดังนี้</t>
  </si>
  <si>
    <t>วันที่   3   เดือน  กุมภาพันธ์    พ.ศ.2563</t>
  </si>
  <si>
    <t>ประกาศ ณ วันที่    3   กุมภาพันธ์  2563</t>
  </si>
  <si>
    <t>นายอุดร  นันตา</t>
  </si>
  <si>
    <t>จ้างเหมาดูแลต้นโกโก้ งวดที่ 3</t>
  </si>
  <si>
    <t>ค่าสุ่มเก็บใบไม้</t>
  </si>
  <si>
    <t>ร้าน ส.รุ่งเรืองการค้า</t>
  </si>
  <si>
    <t>อุปกรณ์ทำความสะอาด</t>
  </si>
  <si>
    <t>กล่องพลาสติกใส่ของ</t>
  </si>
  <si>
    <t>บริษัท สยามแม็คโคร จำกัด</t>
  </si>
  <si>
    <t>บริษัท อูหลี จำกัด</t>
  </si>
  <si>
    <t>น้ำมันเครื่อง  จารบี</t>
  </si>
  <si>
    <t>บริษัท สยามโกลบอลเฮ้าส์  จำกัด</t>
  </si>
  <si>
    <t>ซ่อมแซมท่อประปา</t>
  </si>
  <si>
    <t>นายณัฐกานต์  ศรีพรหมชัย</t>
  </si>
  <si>
    <t>อุปกรณ์ซ่อมแซมอาคารและสถานที่</t>
  </si>
  <si>
    <t>บริษัท สินค้าดี  จำกัด</t>
  </si>
  <si>
    <t>ไม้หลัก  1  เมตร</t>
  </si>
  <si>
    <t>นางสาวสุภาภรณ์  ประกอบดี</t>
  </si>
  <si>
    <t>ลังใส่แก้ว 24 ช่อง</t>
  </si>
  <si>
    <t xml:space="preserve">ร้านอูหลี </t>
  </si>
  <si>
    <t>ร้าน บิ๊ก 20</t>
  </si>
  <si>
    <t>เชือกรัดและปลอกรัด</t>
  </si>
  <si>
    <t>นางวิลาวรรณ    อินกัน</t>
  </si>
  <si>
    <t>ถุงพลาสติก, ถุงดำ</t>
  </si>
  <si>
    <t>ร้านถุงพลาสติกน้องเนย</t>
  </si>
  <si>
    <t>ไม้กวาดและหมวก</t>
  </si>
  <si>
    <t>นายอรุณ  คงสมพุฒ</t>
  </si>
  <si>
    <t>นายศุภสัณฑ์   ดวงมณี</t>
  </si>
  <si>
    <t>จ้างเหมามุงกระเบื้องหลังคา</t>
  </si>
  <si>
    <t>ซ่อมแซมเก้าอี้สำนักงาน</t>
  </si>
  <si>
    <t>ร้าน เจแอนด์ที การเบาะ</t>
  </si>
  <si>
    <t>ครุภัณฑ์</t>
  </si>
  <si>
    <t>บริษัท  สยามโกลบอลเฮ้าส์ จำกัด</t>
  </si>
  <si>
    <t>หลอดแบล็คไลท์ 6 w</t>
  </si>
  <si>
    <t>บริษัท โฮมโปรดักส์ เซ็นเตอร์ จำกัด</t>
  </si>
  <si>
    <t>จ้างเหมารมแก๊ส ประจำปี 2563</t>
  </si>
  <si>
    <t>บริษัท เอสจีที เซอร์วิส จำกัด</t>
  </si>
  <si>
    <t>น้ำมันเชื้อเพลิง เดือน ม.ค.63</t>
  </si>
  <si>
    <t>ห้างหุ้นส่วนจำกั เอ ปิโตรเลียม</t>
  </si>
  <si>
    <t>*ราคาที่เสนอ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</si>
</sst>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000]d/m/yy;@"/>
  </numFmts>
  <fonts count="7" x14ac:knownFonts="1">
    <font>
      <sz val="11"/>
      <color theme="1"/>
      <name val="Tahoma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3" fontId="5" fillId="0" borderId="3" xfId="1" applyFont="1" applyBorder="1"/>
    <xf numFmtId="43" fontId="5" fillId="0" borderId="4" xfId="1" applyFont="1" applyBorder="1"/>
    <xf numFmtId="43" fontId="5" fillId="0" borderId="5" xfId="1" applyFont="1" applyBorder="1"/>
    <xf numFmtId="187" fontId="5" fillId="0" borderId="3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187" fontId="5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/>
    <xf numFmtId="43" fontId="2" fillId="0" borderId="4" xfId="1" applyFont="1" applyBorder="1"/>
    <xf numFmtId="43" fontId="2" fillId="0" borderId="5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2228850</xdr:colOff>
      <xdr:row>0</xdr:row>
      <xdr:rowOff>47625</xdr:rowOff>
    </xdr:from>
    <xdr:to>
      <xdr:col>2</xdr:col>
      <xdr:colOff>523875</xdr:colOff>
      <xdr:row>1</xdr:row>
      <xdr:rowOff>23550</xdr:rowOff>
    </xdr:to>
    <xdr:pic>
      <xdr:nvPicPr>
        <xdr:cNvPr id="2" name="Picture 3" descr="คำอธิบาย: ยสท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47625"/>
          <a:ext cx="542925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K17" sqref="K17"/>
    </sheetView>
  </sheetViews>
  <sheetFormatPr defaultRowHeight="24" x14ac:dyDescent="0.55000000000000004"/>
  <cols>
    <col min="1" max="1" width="5.375" style="27" customWidth="1"/>
    <col min="2" max="2" width="29.5" style="1" customWidth="1"/>
    <col min="3" max="3" width="27.5" style="1" customWidth="1"/>
    <col min="4" max="4" width="18.5" style="27" customWidth="1"/>
    <col min="5" max="16384" width="9" style="1"/>
  </cols>
  <sheetData>
    <row r="1" spans="1:9" ht="47.25" customHeight="1" x14ac:dyDescent="0.55000000000000004">
      <c r="A1" s="31"/>
      <c r="B1" s="31"/>
      <c r="C1" s="31"/>
      <c r="D1" s="31"/>
    </row>
    <row r="2" spans="1:9" ht="21.75" customHeight="1" x14ac:dyDescent="0.55000000000000004">
      <c r="A2" s="32" t="s">
        <v>6</v>
      </c>
      <c r="B2" s="32"/>
      <c r="C2" s="32"/>
      <c r="D2" s="32"/>
      <c r="E2" s="2"/>
      <c r="F2" s="2"/>
      <c r="G2" s="2"/>
      <c r="H2" s="2"/>
      <c r="I2" s="2"/>
    </row>
    <row r="3" spans="1:9" ht="21.75" customHeight="1" x14ac:dyDescent="0.55000000000000004">
      <c r="A3" s="32" t="s">
        <v>8</v>
      </c>
      <c r="B3" s="32"/>
      <c r="C3" s="32"/>
      <c r="D3" s="32"/>
      <c r="E3" s="2"/>
      <c r="F3" s="2"/>
      <c r="G3" s="2"/>
      <c r="H3" s="2"/>
      <c r="I3" s="2"/>
    </row>
    <row r="4" spans="1:9" ht="21.75" customHeight="1" x14ac:dyDescent="0.55000000000000004">
      <c r="A4" s="32" t="s">
        <v>29</v>
      </c>
      <c r="B4" s="32"/>
      <c r="C4" s="32"/>
      <c r="D4" s="32"/>
      <c r="E4" s="2"/>
      <c r="F4" s="2"/>
      <c r="G4" s="2"/>
      <c r="H4" s="2"/>
      <c r="I4" s="2"/>
    </row>
    <row r="5" spans="1:9" ht="17.25" customHeight="1" x14ac:dyDescent="0.55000000000000004">
      <c r="A5" s="31" t="s">
        <v>7</v>
      </c>
      <c r="B5" s="31"/>
      <c r="C5" s="31"/>
      <c r="D5" s="31"/>
    </row>
    <row r="6" spans="1:9" x14ac:dyDescent="0.55000000000000004">
      <c r="B6" s="1" t="s">
        <v>2</v>
      </c>
    </row>
    <row r="7" spans="1:9" x14ac:dyDescent="0.55000000000000004">
      <c r="A7" s="3" t="s">
        <v>30</v>
      </c>
    </row>
    <row r="8" spans="1:9" s="27" customFormat="1" x14ac:dyDescent="0.55000000000000004">
      <c r="A8" s="33" t="s">
        <v>0</v>
      </c>
      <c r="B8" s="33" t="s">
        <v>3</v>
      </c>
      <c r="C8" s="33" t="s">
        <v>4</v>
      </c>
      <c r="D8" s="41" t="s">
        <v>70</v>
      </c>
    </row>
    <row r="9" spans="1:9" s="27" customFormat="1" x14ac:dyDescent="0.55000000000000004">
      <c r="A9" s="34"/>
      <c r="B9" s="34"/>
      <c r="C9" s="34"/>
      <c r="D9" s="42"/>
    </row>
    <row r="10" spans="1:9" x14ac:dyDescent="0.55000000000000004">
      <c r="A10" s="8">
        <v>1</v>
      </c>
      <c r="B10" s="4" t="str">
        <f>' สขร . ม.ค63'!B10</f>
        <v>จ้างเหมาดูแลต้นโกโก้ งวดที่ 3</v>
      </c>
      <c r="C10" s="4" t="str">
        <f>' สขร . ม.ค63'!F10</f>
        <v>นายอุดร  นันตา</v>
      </c>
      <c r="D10" s="28">
        <f>' สขร . ม.ค63'!G10</f>
        <v>26400</v>
      </c>
    </row>
    <row r="11" spans="1:9" x14ac:dyDescent="0.55000000000000004">
      <c r="A11" s="8">
        <v>2</v>
      </c>
      <c r="B11" s="5" t="str">
        <f>' สขร . ม.ค63'!B19</f>
        <v>ค่าสุ่มเก็บใบไม้</v>
      </c>
      <c r="C11" s="5" t="str">
        <f>' สขร . ม.ค63'!F19</f>
        <v>ร้าน ส.รุ่งเรืองการค้า</v>
      </c>
      <c r="D11" s="29">
        <f>' สขร . ม.ค63'!G19</f>
        <v>900</v>
      </c>
    </row>
    <row r="12" spans="1:9" x14ac:dyDescent="0.55000000000000004">
      <c r="A12" s="8">
        <v>3</v>
      </c>
      <c r="B12" s="5" t="str">
        <f>' สขร . ม.ค63'!B20</f>
        <v>อุปกรณ์ทำความสะอาด</v>
      </c>
      <c r="C12" s="5" t="str">
        <f>' สขร . ม.ค63'!F20</f>
        <v>บริษัท สยามแม็คโคร จำกัด</v>
      </c>
      <c r="D12" s="29">
        <f>' สขร . ม.ค63'!G20</f>
        <v>853</v>
      </c>
    </row>
    <row r="13" spans="1:9" x14ac:dyDescent="0.55000000000000004">
      <c r="A13" s="8">
        <v>4</v>
      </c>
      <c r="B13" s="5" t="str">
        <f>' สขร . ม.ค63'!B21</f>
        <v>กล่องพลาสติกใส่ของ</v>
      </c>
      <c r="C13" s="5" t="str">
        <f>' สขร . ม.ค63'!F21</f>
        <v>บริษัท อูหลี จำกัด</v>
      </c>
      <c r="D13" s="29">
        <f>' สขร . ม.ค63'!G21</f>
        <v>1836</v>
      </c>
    </row>
    <row r="14" spans="1:9" x14ac:dyDescent="0.55000000000000004">
      <c r="A14" s="8">
        <v>5</v>
      </c>
      <c r="B14" s="5" t="str">
        <f>' สขร . ม.ค63'!B22</f>
        <v>น้ำมันเครื่อง  จารบี</v>
      </c>
      <c r="C14" s="5" t="str">
        <f>' สขร . ม.ค63'!F22</f>
        <v>บริษัท สยามโกลบอลเฮ้าส์  จำกัด</v>
      </c>
      <c r="D14" s="29">
        <f>' สขร . ม.ค63'!G22</f>
        <v>1898</v>
      </c>
    </row>
    <row r="15" spans="1:9" x14ac:dyDescent="0.55000000000000004">
      <c r="A15" s="8">
        <v>6</v>
      </c>
      <c r="B15" s="5" t="str">
        <f>' สขร . ม.ค63'!B23</f>
        <v>ซ่อมแซมท่อประปา</v>
      </c>
      <c r="C15" s="5" t="str">
        <f>' สขร . ม.ค63'!F23</f>
        <v>นายณัฐกานต์  ศรีพรหมชัย</v>
      </c>
      <c r="D15" s="29">
        <f>' สขร . ม.ค63'!G23</f>
        <v>1783</v>
      </c>
    </row>
    <row r="16" spans="1:9" x14ac:dyDescent="0.55000000000000004">
      <c r="A16" s="8">
        <v>7</v>
      </c>
      <c r="B16" s="5" t="str">
        <f>' สขร . ม.ค63'!B24</f>
        <v>อุปกรณ์ซ่อมแซมอาคารและสถานที่</v>
      </c>
      <c r="C16" s="5" t="str">
        <f>' สขร . ม.ค63'!F24</f>
        <v>บริษัท สินค้าดี  จำกัด</v>
      </c>
      <c r="D16" s="29">
        <f>' สขร . ม.ค63'!G24</f>
        <v>3593</v>
      </c>
    </row>
    <row r="17" spans="1:9" x14ac:dyDescent="0.55000000000000004">
      <c r="A17" s="8">
        <v>8</v>
      </c>
      <c r="B17" s="5" t="str">
        <f>' สขร . ม.ค63'!B25</f>
        <v>ไม้หลัก  1  เมตร</v>
      </c>
      <c r="C17" s="5" t="str">
        <f>' สขร . ม.ค63'!F25</f>
        <v>นางสาวสุภาภรณ์  ประกอบดี</v>
      </c>
      <c r="D17" s="29">
        <f>' สขร . ม.ค63'!G25</f>
        <v>2500</v>
      </c>
    </row>
    <row r="18" spans="1:9" x14ac:dyDescent="0.55000000000000004">
      <c r="A18" s="8">
        <v>9</v>
      </c>
      <c r="B18" s="5" t="str">
        <f>' สขร . ม.ค63'!B8</f>
        <v>ลังใส่แก้ว 24 ช่อง</v>
      </c>
      <c r="C18" s="5" t="str">
        <f>' สขร . ม.ค63'!F8</f>
        <v xml:space="preserve">ร้านอูหลี </v>
      </c>
      <c r="D18" s="29">
        <f>' สขร . ม.ค63'!G8</f>
        <v>445</v>
      </c>
    </row>
    <row r="19" spans="1:9" x14ac:dyDescent="0.55000000000000004">
      <c r="A19" s="8">
        <v>10</v>
      </c>
      <c r="B19" s="5" t="str">
        <f>' สขร . ม.ค63'!B9</f>
        <v>กล่องพลาสติกใส่ของ</v>
      </c>
      <c r="C19" s="5" t="str">
        <f>' สขร . ม.ค63'!F9</f>
        <v>ร้าน บิ๊ก 20</v>
      </c>
      <c r="D19" s="29">
        <f>' สขร . ม.ค63'!G9</f>
        <v>995</v>
      </c>
    </row>
    <row r="20" spans="1:9" x14ac:dyDescent="0.55000000000000004">
      <c r="A20" s="8">
        <v>11</v>
      </c>
      <c r="B20" s="5" t="str">
        <f>' สขร . ม.ค63'!B11</f>
        <v>เชือกรัดและปลอกรัด</v>
      </c>
      <c r="C20" s="5" t="str">
        <f>' สขร . ม.ค63'!F11</f>
        <v>นางวิลาวรรณ    อินกัน</v>
      </c>
      <c r="D20" s="29">
        <f>' สขร . ม.ค63'!G11</f>
        <v>1100</v>
      </c>
    </row>
    <row r="21" spans="1:9" x14ac:dyDescent="0.55000000000000004">
      <c r="A21" s="8">
        <v>12</v>
      </c>
      <c r="B21" s="5" t="str">
        <f>' สขร . ม.ค63'!B12</f>
        <v>ถุงพลาสติก, ถุงดำ</v>
      </c>
      <c r="C21" s="5" t="str">
        <f>' สขร . ม.ค63'!F12</f>
        <v>ร้านถุงพลาสติกน้องเนย</v>
      </c>
      <c r="D21" s="29">
        <f>' สขร . ม.ค63'!G12</f>
        <v>870</v>
      </c>
    </row>
    <row r="22" spans="1:9" x14ac:dyDescent="0.55000000000000004">
      <c r="A22" s="8">
        <v>13</v>
      </c>
      <c r="B22" s="5" t="str">
        <f>' สขร . ม.ค63'!B13</f>
        <v>ไม้กวาดและหมวก</v>
      </c>
      <c r="C22" s="5" t="str">
        <f>' สขร . ม.ค63'!F13</f>
        <v>นายอรุณ  คงสมพุฒ</v>
      </c>
      <c r="D22" s="29">
        <f>' สขร . ม.ค63'!G13</f>
        <v>3350</v>
      </c>
    </row>
    <row r="23" spans="1:9" x14ac:dyDescent="0.55000000000000004">
      <c r="A23" s="8">
        <v>14</v>
      </c>
      <c r="B23" s="5" t="str">
        <f>' สขร . ม.ค63'!B14</f>
        <v>จ้างเหมามุงกระเบื้องหลังคา</v>
      </c>
      <c r="C23" s="5" t="str">
        <f>' สขร . ม.ค63'!F14</f>
        <v>นายศุภสัณฑ์   ดวงมณี</v>
      </c>
      <c r="D23" s="29">
        <f>' สขร . ม.ค63'!G14</f>
        <v>1200</v>
      </c>
    </row>
    <row r="24" spans="1:9" x14ac:dyDescent="0.55000000000000004">
      <c r="A24" s="8">
        <v>15</v>
      </c>
      <c r="B24" s="5" t="str">
        <f>' สขร . ม.ค63'!B15</f>
        <v>ซ่อมแซมเก้าอี้สำนักงาน</v>
      </c>
      <c r="C24" s="5" t="str">
        <f>' สขร . ม.ค63'!F15</f>
        <v>ร้าน เจแอนด์ที การเบาะ</v>
      </c>
      <c r="D24" s="29">
        <f>' สขร . ม.ค63'!G15</f>
        <v>2900</v>
      </c>
    </row>
    <row r="25" spans="1:9" x14ac:dyDescent="0.55000000000000004">
      <c r="A25" s="8">
        <v>16</v>
      </c>
      <c r="B25" s="5" t="str">
        <f>' สขร . ม.ค63'!B16</f>
        <v>ครุภัณฑ์</v>
      </c>
      <c r="C25" s="5" t="str">
        <f>' สขร . ม.ค63'!F16</f>
        <v>บริษัท  สยามโกลบอลเฮ้าส์ จำกัด</v>
      </c>
      <c r="D25" s="29">
        <f>' สขร . ม.ค63'!G16</f>
        <v>2475</v>
      </c>
    </row>
    <row r="26" spans="1:9" x14ac:dyDescent="0.55000000000000004">
      <c r="A26" s="8">
        <v>17</v>
      </c>
      <c r="B26" s="5" t="str">
        <f>' สขร . ม.ค63'!B17</f>
        <v>หลอดแบล็คไลท์ 6 w</v>
      </c>
      <c r="C26" s="5" t="str">
        <f>' สขร . ม.ค63'!F17</f>
        <v>บริษัท โฮมโปรดักส์ เซ็นเตอร์ จำกัด</v>
      </c>
      <c r="D26" s="29">
        <f>' สขร . ม.ค63'!G17</f>
        <v>900</v>
      </c>
    </row>
    <row r="27" spans="1:9" x14ac:dyDescent="0.55000000000000004">
      <c r="A27" s="8">
        <v>18</v>
      </c>
      <c r="B27" s="5" t="str">
        <f>' สขร . ม.ค63'!B18</f>
        <v>อุปกรณ์ซ่อมแซมอาคารและสถานที่</v>
      </c>
      <c r="C27" s="5" t="str">
        <f>' สขร . ม.ค63'!F18</f>
        <v>บริษัท สินค้าดี  จำกัด</v>
      </c>
      <c r="D27" s="29">
        <f>' สขร . ม.ค63'!G18</f>
        <v>6461</v>
      </c>
    </row>
    <row r="28" spans="1:9" x14ac:dyDescent="0.55000000000000004">
      <c r="A28" s="8">
        <v>19</v>
      </c>
      <c r="B28" s="5" t="str">
        <f>' สขร . ม.ค63'!B26</f>
        <v>จ้างเหมารมแก๊ส ประจำปี 2563</v>
      </c>
      <c r="C28" s="5" t="str">
        <f>' สขร . ม.ค63'!F26</f>
        <v>บริษัท เอสจีที เซอร์วิส จำกัด</v>
      </c>
      <c r="D28" s="29">
        <f>' สขร . ม.ค63'!G26</f>
        <v>248486.64</v>
      </c>
    </row>
    <row r="29" spans="1:9" x14ac:dyDescent="0.55000000000000004">
      <c r="A29" s="6">
        <v>20</v>
      </c>
      <c r="B29" s="7" t="str">
        <f>' สขร . ม.ค63'!B27</f>
        <v>น้ำมันเชื้อเพลิง เดือน ม.ค.63</v>
      </c>
      <c r="C29" s="7" t="str">
        <f>' สขร . ม.ค63'!F27</f>
        <v>ห้างหุ้นส่วนจำกั เอ ปิโตรเลียม</v>
      </c>
      <c r="D29" s="30">
        <f>' สขร . ม.ค63'!G27</f>
        <v>12660.32</v>
      </c>
    </row>
    <row r="30" spans="1:9" ht="26.25" customHeight="1" x14ac:dyDescent="0.55000000000000004">
      <c r="B30" s="1" t="s">
        <v>5</v>
      </c>
    </row>
    <row r="31" spans="1:9" s="27" customFormat="1" ht="22.5" customHeight="1" x14ac:dyDescent="0.55000000000000004">
      <c r="B31" s="31" t="s">
        <v>32</v>
      </c>
      <c r="C31" s="31"/>
      <c r="D31" s="31"/>
      <c r="E31" s="1"/>
      <c r="F31" s="1"/>
      <c r="G31" s="1"/>
      <c r="H31" s="1"/>
      <c r="I31" s="1"/>
    </row>
    <row r="32" spans="1:9" s="27" customFormat="1" ht="22.5" customHeight="1" x14ac:dyDescent="0.55000000000000004">
      <c r="E32" s="1"/>
      <c r="F32" s="1"/>
      <c r="G32" s="1"/>
      <c r="H32" s="1"/>
      <c r="I32" s="1"/>
    </row>
    <row r="33" spans="2:9" s="27" customFormat="1" ht="33.75" customHeight="1" x14ac:dyDescent="0.55000000000000004">
      <c r="E33" s="1"/>
      <c r="F33" s="1"/>
      <c r="G33" s="1"/>
      <c r="H33" s="1"/>
      <c r="I33" s="1"/>
    </row>
    <row r="34" spans="2:9" s="27" customFormat="1" x14ac:dyDescent="0.55000000000000004">
      <c r="C34" s="27" t="s">
        <v>9</v>
      </c>
      <c r="E34" s="1"/>
      <c r="F34" s="1"/>
      <c r="G34" s="1"/>
      <c r="H34" s="1"/>
      <c r="I34" s="1"/>
    </row>
    <row r="35" spans="2:9" s="27" customFormat="1" x14ac:dyDescent="0.55000000000000004">
      <c r="B35" s="1"/>
      <c r="C35" s="27" t="s">
        <v>1</v>
      </c>
      <c r="E35" s="1"/>
      <c r="F35" s="1"/>
      <c r="G35" s="1"/>
      <c r="H35" s="1"/>
      <c r="I35" s="1"/>
    </row>
    <row r="36" spans="2:9" s="27" customFormat="1" x14ac:dyDescent="0.55000000000000004">
      <c r="B36" s="1"/>
      <c r="E36" s="1"/>
      <c r="F36" s="1"/>
      <c r="G36" s="1"/>
      <c r="H36" s="1"/>
      <c r="I36" s="1"/>
    </row>
  </sheetData>
  <mergeCells count="10">
    <mergeCell ref="B31:D31"/>
    <mergeCell ref="A1:D1"/>
    <mergeCell ref="A2:D2"/>
    <mergeCell ref="A3:D3"/>
    <mergeCell ref="A4:D4"/>
    <mergeCell ref="A5:D5"/>
    <mergeCell ref="A8:A9"/>
    <mergeCell ref="B8:B9"/>
    <mergeCell ref="C8:C9"/>
    <mergeCell ref="D8:D9"/>
  </mergeCells>
  <pageMargins left="0.70866141732283472" right="0.70866141732283472" top="0.15748031496062992" bottom="0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K17" sqref="K17"/>
    </sheetView>
  </sheetViews>
  <sheetFormatPr defaultRowHeight="27.75" x14ac:dyDescent="0.65"/>
  <cols>
    <col min="1" max="1" width="6.25" style="10" customWidth="1"/>
    <col min="2" max="2" width="24.125" style="9" customWidth="1"/>
    <col min="3" max="3" width="11.5" style="9" bestFit="1" customWidth="1"/>
    <col min="4" max="4" width="12.5" style="9" customWidth="1"/>
    <col min="5" max="5" width="11.75" style="9" bestFit="1" customWidth="1"/>
    <col min="6" max="6" width="24.25" style="9" customWidth="1"/>
    <col min="7" max="7" width="14.375" style="10" customWidth="1"/>
    <col min="8" max="8" width="11.875" style="9" customWidth="1"/>
    <col min="9" max="9" width="14" style="10" customWidth="1"/>
    <col min="10" max="16384" width="9" style="9"/>
  </cols>
  <sheetData>
    <row r="1" spans="1:13" s="39" customFormat="1" ht="21" customHeight="1" x14ac:dyDescent="0.55000000000000004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8"/>
      <c r="K1" s="38"/>
      <c r="L1" s="38"/>
      <c r="M1" s="38"/>
    </row>
    <row r="2" spans="1:13" s="39" customFormat="1" ht="21" customHeight="1" x14ac:dyDescent="0.55000000000000004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8"/>
      <c r="K2" s="38"/>
      <c r="L2" s="38"/>
      <c r="M2" s="38"/>
    </row>
    <row r="3" spans="1:13" s="39" customFormat="1" ht="21" customHeight="1" x14ac:dyDescent="0.5500000000000000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8"/>
      <c r="K3" s="38"/>
      <c r="L3" s="38"/>
      <c r="M3" s="38"/>
    </row>
    <row r="4" spans="1:13" s="11" customFormat="1" ht="21.75" x14ac:dyDescent="0.5">
      <c r="A4" s="35" t="s">
        <v>11</v>
      </c>
      <c r="B4" s="35" t="s">
        <v>12</v>
      </c>
      <c r="C4" s="35" t="s">
        <v>13</v>
      </c>
      <c r="D4" s="35" t="s">
        <v>14</v>
      </c>
      <c r="E4" s="35" t="s">
        <v>15</v>
      </c>
      <c r="F4" s="35" t="s">
        <v>16</v>
      </c>
      <c r="G4" s="18" t="s">
        <v>17</v>
      </c>
      <c r="H4" s="18" t="s">
        <v>20</v>
      </c>
      <c r="I4" s="18" t="s">
        <v>22</v>
      </c>
    </row>
    <row r="5" spans="1:13" s="11" customFormat="1" ht="21.75" x14ac:dyDescent="0.5">
      <c r="A5" s="36"/>
      <c r="B5" s="36"/>
      <c r="C5" s="36"/>
      <c r="D5" s="36"/>
      <c r="E5" s="36"/>
      <c r="F5" s="36"/>
      <c r="G5" s="19" t="s">
        <v>18</v>
      </c>
      <c r="H5" s="19" t="s">
        <v>21</v>
      </c>
      <c r="I5" s="19" t="s">
        <v>23</v>
      </c>
    </row>
    <row r="6" spans="1:13" s="11" customFormat="1" ht="21.75" x14ac:dyDescent="0.5">
      <c r="A6" s="36"/>
      <c r="B6" s="36"/>
      <c r="C6" s="36"/>
      <c r="D6" s="36"/>
      <c r="E6" s="36"/>
      <c r="F6" s="36"/>
      <c r="G6" s="19" t="s">
        <v>19</v>
      </c>
      <c r="H6" s="19"/>
      <c r="I6" s="19" t="s">
        <v>24</v>
      </c>
    </row>
    <row r="7" spans="1:13" s="11" customFormat="1" ht="21.75" x14ac:dyDescent="0.5">
      <c r="A7" s="37"/>
      <c r="B7" s="37"/>
      <c r="C7" s="37"/>
      <c r="D7" s="37"/>
      <c r="E7" s="37"/>
      <c r="F7" s="37"/>
      <c r="G7" s="20"/>
      <c r="H7" s="20"/>
      <c r="I7" s="20" t="s">
        <v>25</v>
      </c>
    </row>
    <row r="8" spans="1:13" s="11" customFormat="1" ht="21.75" x14ac:dyDescent="0.5">
      <c r="A8" s="13">
        <v>1</v>
      </c>
      <c r="B8" s="12" t="s">
        <v>49</v>
      </c>
      <c r="C8" s="21">
        <v>445</v>
      </c>
      <c r="D8" s="21">
        <f t="shared" ref="D8:D27" si="0">SUM(C8)</f>
        <v>445</v>
      </c>
      <c r="E8" s="13" t="s">
        <v>28</v>
      </c>
      <c r="F8" s="12" t="s">
        <v>50</v>
      </c>
      <c r="G8" s="21">
        <f t="shared" ref="G8:G27" si="1">SUM(C8)</f>
        <v>445</v>
      </c>
      <c r="H8" s="13" t="s">
        <v>27</v>
      </c>
      <c r="I8" s="24">
        <v>23018</v>
      </c>
    </row>
    <row r="9" spans="1:13" s="11" customFormat="1" ht="21.75" x14ac:dyDescent="0.5">
      <c r="A9" s="15">
        <v>2</v>
      </c>
      <c r="B9" s="14" t="s">
        <v>38</v>
      </c>
      <c r="C9" s="22">
        <v>995</v>
      </c>
      <c r="D9" s="22">
        <f t="shared" si="0"/>
        <v>995</v>
      </c>
      <c r="E9" s="15" t="s">
        <v>28</v>
      </c>
      <c r="F9" s="14" t="s">
        <v>51</v>
      </c>
      <c r="G9" s="22">
        <f t="shared" si="1"/>
        <v>995</v>
      </c>
      <c r="H9" s="15" t="s">
        <v>27</v>
      </c>
      <c r="I9" s="25">
        <v>23018</v>
      </c>
    </row>
    <row r="10" spans="1:13" s="11" customFormat="1" ht="21.75" x14ac:dyDescent="0.5">
      <c r="A10" s="15">
        <v>3</v>
      </c>
      <c r="B10" s="14" t="s">
        <v>34</v>
      </c>
      <c r="C10" s="22">
        <v>26400</v>
      </c>
      <c r="D10" s="22">
        <f>SUM(C10)</f>
        <v>26400</v>
      </c>
      <c r="E10" s="15" t="s">
        <v>28</v>
      </c>
      <c r="F10" s="14" t="s">
        <v>33</v>
      </c>
      <c r="G10" s="22">
        <f>SUM(C10)</f>
        <v>26400</v>
      </c>
      <c r="H10" s="15" t="s">
        <v>27</v>
      </c>
      <c r="I10" s="25">
        <v>242165</v>
      </c>
    </row>
    <row r="11" spans="1:13" s="11" customFormat="1" ht="21.75" x14ac:dyDescent="0.5">
      <c r="A11" s="15">
        <v>4</v>
      </c>
      <c r="B11" s="14" t="s">
        <v>52</v>
      </c>
      <c r="C11" s="22">
        <v>1100</v>
      </c>
      <c r="D11" s="22">
        <f t="shared" si="0"/>
        <v>1100</v>
      </c>
      <c r="E11" s="15" t="s">
        <v>28</v>
      </c>
      <c r="F11" s="14" t="s">
        <v>53</v>
      </c>
      <c r="G11" s="22">
        <f t="shared" si="1"/>
        <v>1100</v>
      </c>
      <c r="H11" s="15" t="s">
        <v>27</v>
      </c>
      <c r="I11" s="25">
        <v>23019</v>
      </c>
    </row>
    <row r="12" spans="1:13" s="11" customFormat="1" ht="21.75" x14ac:dyDescent="0.5">
      <c r="A12" s="15">
        <v>5</v>
      </c>
      <c r="B12" s="14" t="s">
        <v>54</v>
      </c>
      <c r="C12" s="22">
        <v>870</v>
      </c>
      <c r="D12" s="22">
        <f t="shared" si="0"/>
        <v>870</v>
      </c>
      <c r="E12" s="15" t="s">
        <v>28</v>
      </c>
      <c r="F12" s="14" t="s">
        <v>55</v>
      </c>
      <c r="G12" s="22">
        <f t="shared" si="1"/>
        <v>870</v>
      </c>
      <c r="H12" s="15" t="s">
        <v>27</v>
      </c>
      <c r="I12" s="25">
        <v>23019</v>
      </c>
    </row>
    <row r="13" spans="1:13" s="11" customFormat="1" ht="21.75" x14ac:dyDescent="0.5">
      <c r="A13" s="15">
        <v>6</v>
      </c>
      <c r="B13" s="14" t="s">
        <v>56</v>
      </c>
      <c r="C13" s="22">
        <v>3350</v>
      </c>
      <c r="D13" s="22">
        <f t="shared" si="0"/>
        <v>3350</v>
      </c>
      <c r="E13" s="15" t="s">
        <v>28</v>
      </c>
      <c r="F13" s="14" t="s">
        <v>57</v>
      </c>
      <c r="G13" s="22">
        <f t="shared" si="1"/>
        <v>3350</v>
      </c>
      <c r="H13" s="15" t="s">
        <v>27</v>
      </c>
      <c r="I13" s="25">
        <v>23019</v>
      </c>
    </row>
    <row r="14" spans="1:13" s="11" customFormat="1" ht="21.75" x14ac:dyDescent="0.5">
      <c r="A14" s="15">
        <v>7</v>
      </c>
      <c r="B14" s="14" t="s">
        <v>59</v>
      </c>
      <c r="C14" s="22">
        <v>1200</v>
      </c>
      <c r="D14" s="22">
        <f t="shared" si="0"/>
        <v>1200</v>
      </c>
      <c r="E14" s="15" t="s">
        <v>28</v>
      </c>
      <c r="F14" s="14" t="s">
        <v>58</v>
      </c>
      <c r="G14" s="22">
        <f t="shared" si="1"/>
        <v>1200</v>
      </c>
      <c r="H14" s="15" t="s">
        <v>27</v>
      </c>
      <c r="I14" s="25">
        <v>23019</v>
      </c>
    </row>
    <row r="15" spans="1:13" s="11" customFormat="1" ht="21.75" x14ac:dyDescent="0.5">
      <c r="A15" s="15">
        <v>8</v>
      </c>
      <c r="B15" s="14" t="s">
        <v>60</v>
      </c>
      <c r="C15" s="22">
        <v>2900</v>
      </c>
      <c r="D15" s="22">
        <f t="shared" si="0"/>
        <v>2900</v>
      </c>
      <c r="E15" s="15" t="s">
        <v>28</v>
      </c>
      <c r="F15" s="14" t="s">
        <v>61</v>
      </c>
      <c r="G15" s="22">
        <f t="shared" si="1"/>
        <v>2900</v>
      </c>
      <c r="H15" s="15" t="s">
        <v>27</v>
      </c>
      <c r="I15" s="25">
        <v>23019</v>
      </c>
    </row>
    <row r="16" spans="1:13" s="11" customFormat="1" ht="21.75" x14ac:dyDescent="0.5">
      <c r="A16" s="15">
        <v>9</v>
      </c>
      <c r="B16" s="14" t="s">
        <v>62</v>
      </c>
      <c r="C16" s="22">
        <v>2475</v>
      </c>
      <c r="D16" s="22">
        <f t="shared" si="0"/>
        <v>2475</v>
      </c>
      <c r="E16" s="15" t="s">
        <v>28</v>
      </c>
      <c r="F16" s="14" t="s">
        <v>63</v>
      </c>
      <c r="G16" s="22">
        <f t="shared" si="1"/>
        <v>2475</v>
      </c>
      <c r="H16" s="15" t="s">
        <v>27</v>
      </c>
      <c r="I16" s="25">
        <v>23019</v>
      </c>
    </row>
    <row r="17" spans="1:9" s="11" customFormat="1" ht="21.75" x14ac:dyDescent="0.5">
      <c r="A17" s="15">
        <v>10</v>
      </c>
      <c r="B17" s="14" t="s">
        <v>64</v>
      </c>
      <c r="C17" s="22">
        <v>900</v>
      </c>
      <c r="D17" s="22">
        <f t="shared" si="0"/>
        <v>900</v>
      </c>
      <c r="E17" s="15" t="s">
        <v>28</v>
      </c>
      <c r="F17" s="14" t="s">
        <v>65</v>
      </c>
      <c r="G17" s="22">
        <f t="shared" si="1"/>
        <v>900</v>
      </c>
      <c r="H17" s="15" t="s">
        <v>27</v>
      </c>
      <c r="I17" s="25">
        <v>23019</v>
      </c>
    </row>
    <row r="18" spans="1:9" s="11" customFormat="1" ht="21.75" x14ac:dyDescent="0.5">
      <c r="A18" s="15">
        <v>11</v>
      </c>
      <c r="B18" s="14" t="s">
        <v>45</v>
      </c>
      <c r="C18" s="22">
        <v>6461</v>
      </c>
      <c r="D18" s="22">
        <f t="shared" si="0"/>
        <v>6461</v>
      </c>
      <c r="E18" s="15" t="s">
        <v>28</v>
      </c>
      <c r="F18" s="14" t="s">
        <v>46</v>
      </c>
      <c r="G18" s="22">
        <f t="shared" si="1"/>
        <v>6461</v>
      </c>
      <c r="H18" s="15" t="s">
        <v>27</v>
      </c>
      <c r="I18" s="25">
        <v>23019</v>
      </c>
    </row>
    <row r="19" spans="1:9" s="11" customFormat="1" ht="21.75" x14ac:dyDescent="0.5">
      <c r="A19" s="15">
        <v>12</v>
      </c>
      <c r="B19" s="14" t="s">
        <v>35</v>
      </c>
      <c r="C19" s="22">
        <v>900</v>
      </c>
      <c r="D19" s="22">
        <f>SUM(C19)</f>
        <v>900</v>
      </c>
      <c r="E19" s="15" t="s">
        <v>28</v>
      </c>
      <c r="F19" s="14" t="s">
        <v>36</v>
      </c>
      <c r="G19" s="22">
        <f>SUM(C19)</f>
        <v>900</v>
      </c>
      <c r="H19" s="15" t="s">
        <v>27</v>
      </c>
      <c r="I19" s="25">
        <v>23024</v>
      </c>
    </row>
    <row r="20" spans="1:9" s="11" customFormat="1" ht="21.75" x14ac:dyDescent="0.5">
      <c r="A20" s="15">
        <v>13</v>
      </c>
      <c r="B20" s="14" t="s">
        <v>37</v>
      </c>
      <c r="C20" s="22">
        <v>853</v>
      </c>
      <c r="D20" s="22">
        <f>SUM(C20)</f>
        <v>853</v>
      </c>
      <c r="E20" s="15" t="s">
        <v>28</v>
      </c>
      <c r="F20" s="14" t="s">
        <v>39</v>
      </c>
      <c r="G20" s="22">
        <f>SUM(C20)</f>
        <v>853</v>
      </c>
      <c r="H20" s="15" t="s">
        <v>27</v>
      </c>
      <c r="I20" s="25">
        <v>23024</v>
      </c>
    </row>
    <row r="21" spans="1:9" s="11" customFormat="1" ht="21.75" x14ac:dyDescent="0.5">
      <c r="A21" s="15">
        <v>14</v>
      </c>
      <c r="B21" s="14" t="s">
        <v>38</v>
      </c>
      <c r="C21" s="22">
        <v>1836</v>
      </c>
      <c r="D21" s="22">
        <f>SUM(C21)</f>
        <v>1836</v>
      </c>
      <c r="E21" s="15" t="s">
        <v>28</v>
      </c>
      <c r="F21" s="14" t="s">
        <v>40</v>
      </c>
      <c r="G21" s="22">
        <f>SUM(C21)</f>
        <v>1836</v>
      </c>
      <c r="H21" s="15" t="s">
        <v>27</v>
      </c>
      <c r="I21" s="25">
        <v>23024</v>
      </c>
    </row>
    <row r="22" spans="1:9" s="11" customFormat="1" ht="21.75" x14ac:dyDescent="0.5">
      <c r="A22" s="15">
        <v>15</v>
      </c>
      <c r="B22" s="14" t="s">
        <v>41</v>
      </c>
      <c r="C22" s="22">
        <v>1898</v>
      </c>
      <c r="D22" s="22">
        <f>SUM(C22)</f>
        <v>1898</v>
      </c>
      <c r="E22" s="15" t="s">
        <v>28</v>
      </c>
      <c r="F22" s="14" t="s">
        <v>42</v>
      </c>
      <c r="G22" s="22">
        <f>SUM(C22)</f>
        <v>1898</v>
      </c>
      <c r="H22" s="15" t="s">
        <v>27</v>
      </c>
      <c r="I22" s="25">
        <v>23024</v>
      </c>
    </row>
    <row r="23" spans="1:9" s="11" customFormat="1" ht="21.75" x14ac:dyDescent="0.5">
      <c r="A23" s="15">
        <v>16</v>
      </c>
      <c r="B23" s="14" t="s">
        <v>43</v>
      </c>
      <c r="C23" s="22">
        <v>1783</v>
      </c>
      <c r="D23" s="22">
        <f>SUM(C23)</f>
        <v>1783</v>
      </c>
      <c r="E23" s="15" t="s">
        <v>28</v>
      </c>
      <c r="F23" s="14" t="s">
        <v>44</v>
      </c>
      <c r="G23" s="22">
        <f>SUM(C23)</f>
        <v>1783</v>
      </c>
      <c r="H23" s="15" t="s">
        <v>27</v>
      </c>
      <c r="I23" s="25">
        <v>23024</v>
      </c>
    </row>
    <row r="24" spans="1:9" s="11" customFormat="1" ht="21.75" x14ac:dyDescent="0.5">
      <c r="A24" s="15">
        <v>17</v>
      </c>
      <c r="B24" s="14" t="s">
        <v>45</v>
      </c>
      <c r="C24" s="22">
        <v>3593</v>
      </c>
      <c r="D24" s="22">
        <f>SUM(C24)</f>
        <v>3593</v>
      </c>
      <c r="E24" s="15" t="s">
        <v>28</v>
      </c>
      <c r="F24" s="14" t="s">
        <v>46</v>
      </c>
      <c r="G24" s="22">
        <f>SUM(C24)</f>
        <v>3593</v>
      </c>
      <c r="H24" s="15" t="s">
        <v>27</v>
      </c>
      <c r="I24" s="25">
        <v>23024</v>
      </c>
    </row>
    <row r="25" spans="1:9" s="11" customFormat="1" ht="21.75" x14ac:dyDescent="0.5">
      <c r="A25" s="15">
        <v>18</v>
      </c>
      <c r="B25" s="14" t="s">
        <v>47</v>
      </c>
      <c r="C25" s="22">
        <v>2500</v>
      </c>
      <c r="D25" s="22">
        <f>SUM(C25)</f>
        <v>2500</v>
      </c>
      <c r="E25" s="15" t="s">
        <v>28</v>
      </c>
      <c r="F25" s="14" t="s">
        <v>48</v>
      </c>
      <c r="G25" s="22">
        <f>SUM(C25)</f>
        <v>2500</v>
      </c>
      <c r="H25" s="15" t="s">
        <v>27</v>
      </c>
      <c r="I25" s="25">
        <v>23024</v>
      </c>
    </row>
    <row r="26" spans="1:9" s="11" customFormat="1" ht="21.75" x14ac:dyDescent="0.5">
      <c r="A26" s="15">
        <v>19</v>
      </c>
      <c r="B26" s="14" t="s">
        <v>66</v>
      </c>
      <c r="C26" s="22">
        <v>248486.64</v>
      </c>
      <c r="D26" s="22">
        <f t="shared" si="0"/>
        <v>248486.64</v>
      </c>
      <c r="E26" s="15" t="s">
        <v>28</v>
      </c>
      <c r="F26" s="14" t="s">
        <v>67</v>
      </c>
      <c r="G26" s="22">
        <f t="shared" si="1"/>
        <v>248486.64</v>
      </c>
      <c r="H26" s="15" t="s">
        <v>27</v>
      </c>
      <c r="I26" s="25">
        <v>23028</v>
      </c>
    </row>
    <row r="27" spans="1:9" s="11" customFormat="1" ht="21.75" x14ac:dyDescent="0.5">
      <c r="A27" s="17">
        <v>20</v>
      </c>
      <c r="B27" s="16" t="s">
        <v>68</v>
      </c>
      <c r="C27" s="23">
        <v>12660.32</v>
      </c>
      <c r="D27" s="23">
        <f t="shared" si="0"/>
        <v>12660.32</v>
      </c>
      <c r="E27" s="17" t="s">
        <v>28</v>
      </c>
      <c r="F27" s="16" t="s">
        <v>69</v>
      </c>
      <c r="G27" s="23">
        <f t="shared" si="1"/>
        <v>12660.32</v>
      </c>
      <c r="H27" s="17" t="s">
        <v>27</v>
      </c>
      <c r="I27" s="26">
        <v>23042</v>
      </c>
    </row>
  </sheetData>
  <mergeCells count="9">
    <mergeCell ref="A1:I1"/>
    <mergeCell ref="A2:I2"/>
    <mergeCell ref="A3:I3"/>
    <mergeCell ref="A4:A7"/>
    <mergeCell ref="B4:B7"/>
    <mergeCell ref="C4:C7"/>
    <mergeCell ref="D4:D7"/>
    <mergeCell ref="E4:E7"/>
    <mergeCell ref="F4:F7"/>
  </mergeCells>
  <printOptions horizontalCentered="1"/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ม.ค.63</vt:lpstr>
      <vt:lpstr> สขร . ม.ค63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TTM</cp:lastModifiedBy>
  <cp:lastPrinted>2020-02-03T03:07:49Z</cp:lastPrinted>
  <dcterms:created xsi:type="dcterms:W3CDTF">2017-12-20T06:58:38Z</dcterms:created>
  <dcterms:modified xsi:type="dcterms:W3CDTF">2020-02-03T03:09:13Z</dcterms:modified>
</cp:coreProperties>
</file>