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3435\Desktop\สขร1 ลงเว็บ\69\"/>
    </mc:Choice>
  </mc:AlternateContent>
  <xr:revisionPtr revIDLastSave="0" documentId="13_ncr:1_{170B8D3D-AEB7-4A81-BC2E-ACF770041BEF}" xr6:coauthVersionLast="47" xr6:coauthVersionMax="47" xr10:uidLastSave="{00000000-0000-0000-0000-000000000000}"/>
  <bookViews>
    <workbookView xWindow="-120" yWindow="-120" windowWidth="29040" windowHeight="15720" xr2:uid="{2CFA7D8C-3D9D-44C2-94DF-BACC8D57685B}"/>
  </bookViews>
  <sheets>
    <sheet name="สชร.1" sheetId="1" r:id="rId1"/>
    <sheet name="ประกาศผู้ชนะ วงเงินไม่เกิน 1แสน" sheetId="3" r:id="rId2"/>
  </sheets>
  <definedNames>
    <definedName name="_xlnm.Print_Titles" localSheetId="0">สชร.1!$4:$6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1" i="1" l="1"/>
  <c r="G61" i="1"/>
  <c r="I61" i="1" s="1"/>
  <c r="D28" i="3" l="1"/>
  <c r="D27" i="3"/>
  <c r="D26" i="3"/>
  <c r="D25" i="3"/>
  <c r="D24" i="3"/>
  <c r="B28" i="3"/>
  <c r="B27" i="3"/>
  <c r="B26" i="3"/>
  <c r="B25" i="3"/>
  <c r="B24" i="3"/>
  <c r="D23" i="3"/>
  <c r="B23" i="3"/>
  <c r="C23" i="3"/>
  <c r="C26" i="3"/>
  <c r="C25" i="3"/>
  <c r="C16" i="3"/>
  <c r="C24" i="3"/>
  <c r="C27" i="3"/>
  <c r="C28" i="3"/>
  <c r="D19" i="3" l="1"/>
  <c r="C19" i="3"/>
  <c r="B19" i="3"/>
  <c r="C14" i="3"/>
  <c r="C21" i="3"/>
  <c r="C18" i="3"/>
  <c r="C17" i="3"/>
  <c r="C15" i="3"/>
  <c r="D12" i="3"/>
  <c r="C12" i="3"/>
  <c r="D22" i="3"/>
  <c r="B22" i="3"/>
  <c r="D21" i="3"/>
  <c r="B21" i="3"/>
  <c r="D20" i="3"/>
  <c r="B20" i="3"/>
  <c r="D18" i="3"/>
  <c r="B18" i="3"/>
  <c r="D17" i="3"/>
  <c r="B17" i="3"/>
  <c r="D16" i="3"/>
  <c r="B16" i="3"/>
  <c r="D15" i="3"/>
  <c r="B15" i="3"/>
  <c r="D14" i="3"/>
  <c r="B14" i="3"/>
  <c r="D13" i="3"/>
  <c r="B13" i="3"/>
  <c r="B12" i="3"/>
  <c r="D29" i="3" l="1"/>
  <c r="C22" i="3"/>
  <c r="C13" i="3"/>
  <c r="C20" i="3"/>
</calcChain>
</file>

<file path=xl/sharedStrings.xml><?xml version="1.0" encoding="utf-8"?>
<sst xmlns="http://schemas.openxmlformats.org/spreadsheetml/2006/main" count="474" uniqueCount="203">
  <si>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</si>
  <si>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</si>
  <si>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</si>
  <si>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</si>
  <si>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</si>
  <si>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</si>
  <si>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</si>
  <si>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</si>
  <si>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</si>
  <si>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วงเงินที่จะซื้อหรือจ้าง</t>
  </si>
  <si>
    <t>ราคากลาง</t>
  </si>
  <si>
    <t>วิธีซื้อหรือจ้าง</t>
  </si>
  <si>
    <t>ที่</t>
  </si>
  <si>
    <t>ผู้จัดการสำนักงานยาสูบเชียงราย</t>
  </si>
  <si>
    <t>รายการที่พิจารณา</t>
  </si>
  <si>
    <t>ผู้ชนะการเสนอราคา</t>
  </si>
  <si>
    <t>*ราคาที่เสนอ (บาท)</t>
  </si>
  <si>
    <t>ประกาศ การยาสูบแห่งประเทศไทย</t>
  </si>
  <si>
    <t>(นายดิเรก  มั่นคง)</t>
  </si>
  <si>
    <t>ชีทนี้  ถ้าผจก. เซ็นแล้ว  แสกนเป็นไฟล์ PDF ไว้  ลงประกาศผู้ชนะรายเดือน  ในเวบการยาสูบ</t>
  </si>
  <si>
    <t>เรื่อง ประกาศผู้ชนะการเสนอราคางานจัดซื้อ/จ้าง (วงเงินไม่เกิน 100,000.-  บาท) โดยวิธีเฉพาะเจาะจง</t>
  </si>
  <si>
    <t>*** ราคาที่ตกลงซื้อเป็นราคารวมภาษีอื่น ๆ และค่าใช้จ่ายอื่น ๆ ทั้งปวง</t>
  </si>
  <si>
    <t>...............................................................................................................</t>
  </si>
  <si>
    <t>เหตุผลที่คัดเลือกโดยสรุป</t>
  </si>
  <si>
    <r>
      <t>สำนักงานยาสูบเชียงราย ประจำเดือน กุมภาพันธ์</t>
    </r>
    <r>
      <rPr>
        <sz val="16"/>
        <color rgb="FFFF0000"/>
        <rFont val="TH SarabunPSK"/>
        <family val="2"/>
      </rPr>
      <t xml:space="preserve"> 2568</t>
    </r>
  </si>
  <si>
    <r>
      <t xml:space="preserve">          ตามที่ สำนักงานยาสูบชียงราย ได้ดำเนินการจัดซื้อจัดจ้าง โดยวิธีเฉพาะเจาะจง ในเดือน </t>
    </r>
    <r>
      <rPr>
        <sz val="16"/>
        <color rgb="FFFF0000"/>
        <rFont val="TH SarabunPSK"/>
        <family val="2"/>
      </rPr>
      <t>กุมภาพันธ์ 2568</t>
    </r>
    <r>
      <rPr>
        <sz val="16"/>
        <color theme="1"/>
        <rFont val="TH SarabunPSK"/>
        <family val="2"/>
      </rPr>
      <t xml:space="preserve">  นั้น  มีผู้ชนะการเสนอราคา ดังนี้</t>
    </r>
  </si>
  <si>
    <t>ประกาศ ณ วันที่  28 กุมภาพันธ์ 2568</t>
  </si>
  <si>
    <t>การยาสูบแห่งประเทศไทย</t>
  </si>
  <si>
    <t>บริษัท เอทีพีเค เซอร์วิสมายด์ จำกัด</t>
  </si>
  <si>
    <t>บริษัท ทีเอ็นพี เอ็นจิเนียริ่งเซอร์วิส จำกัด</t>
  </si>
  <si>
    <t>เฉพาะเจาะจง</t>
  </si>
  <si>
    <t>ลำดับที่</t>
  </si>
  <si>
    <t>งานจัดซื้อหรือจัดจ้าง</t>
  </si>
  <si>
    <t>รายชื่อผู้เสนอราคาและราคาที่เสนอ</t>
  </si>
  <si>
    <t xml:space="preserve"> ผู้ได้รับการคัดเลือกและราคาที่
ตกลงซื้อหรือจ้าง  </t>
  </si>
  <si>
    <t>เลขที่และวันที่ของสัญญาหรือข้อตกลงในการซื้อ
หรือจ้าง</t>
  </si>
  <si>
    <t xml:space="preserve"> (ผู้เสนอราคา)</t>
  </si>
  <si>
    <t xml:space="preserve"> (ราคา)</t>
  </si>
  <si>
    <t xml:space="preserve">    (ผู้ได้รับคัดเลือก)</t>
  </si>
  <si>
    <t>(ราคา)</t>
  </si>
  <si>
    <t>(เลขที่)</t>
  </si>
  <si>
    <t>(วันที่)</t>
  </si>
  <si>
    <t>บริษัท ที อาร์ เอส เอ็นจิเนียริ่ง ซัพพลาย จำกัด</t>
  </si>
  <si>
    <t>บริษัท สไปแร็กซ์ ซาร์โก (ประเทศไทย) จำกัด</t>
  </si>
  <si>
    <t>บริษัท เอส.เค.เอส ดีไซน์ แอนด์ โปรดักชั่น เอ็นจิเนียริ่ง จำกัด</t>
  </si>
  <si>
    <t>บริษัท อินแฟคท์เซเว่น จำกัด</t>
  </si>
  <si>
    <t>บริษัท ภูสุวรรณ อินเตอร์เทรด จำกัด</t>
  </si>
  <si>
    <t>บริษัท เบนฟิฟท์ช จำกัด</t>
  </si>
  <si>
    <t>บริษัท เอส เค เอส อินเตอร์พาร์ท จำกัด</t>
  </si>
  <si>
    <t>บริษัท ไทยโพลิเมอร์ ซัพพลาย จำกัด</t>
  </si>
  <si>
    <t>ห้างหุ้นส่วนจำกัด วี.อาร์.พี.อินเตอร์เทรด</t>
  </si>
  <si>
    <t>บริษัท ไฮ ทอร์ค (2004) จำกัด</t>
  </si>
  <si>
    <t>บริษัท ยูไนเต็ดเพาเวอร์อีควิปเม้นท์ จำกัด</t>
  </si>
  <si>
    <t>บริษัท ทูลเทค แอนด์ เดคคอร์ จำกัด</t>
  </si>
  <si>
    <t>บริษัท เค เทรด เอ็นจิเนียริ่ง จำกัด</t>
  </si>
  <si>
    <t>วันที่  31  พฤษภาคม 2569</t>
  </si>
  <si>
    <t xml:space="preserve">                                                                                                                           สรุปผลการดำเนินการจัดซื้อจัดจ้างในรอบเดือน  พฤษภาคม  2569                                                                                                แบบ สขร.1       </t>
  </si>
  <si>
    <t>เปลี่ยนสายไฮดรอลิคและหัวคอปปิ้งใหม่ รถยกเครื่องยนต์ก๊าซ LPG ชนิดใช้ใบหนีบและงา ยี่ห้อ MITSUBISHI รุ่น FG25NT ของโกดังเก็บใบยาแม่โจ้</t>
  </si>
  <si>
    <t>ร้าน เค.พี.เซอร์วิส</t>
  </si>
  <si>
    <t>สำรวจและซ่อมแซมหลังคาของโกดังเก็บใบยา สถานีใบยาแม่เลน</t>
  </si>
  <si>
    <t>นายพรหมพิราม  งามเมือง</t>
  </si>
  <si>
    <t xml:space="preserve">ราคาต่ำสุด </t>
  </si>
  <si>
    <t>19 พฤษภาคม 2569</t>
  </si>
  <si>
    <t xml:space="preserve"> 252001690056  </t>
  </si>
  <si>
    <t xml:space="preserve"> 252001690058   </t>
  </si>
  <si>
    <t>20 พฤษภาคม 2569</t>
  </si>
  <si>
    <t>มอเตอร์ KRUGER รุ่น 7456JVA-A125 (เฉพาะมอเตอร์)</t>
  </si>
  <si>
    <t>26520469BTB005</t>
  </si>
  <si>
    <t>สวิทซ์ลูกลอยไฟฟ้า 5 เมตร HT-M15-5 SILVERTEC</t>
  </si>
  <si>
    <t>26520469BTB006</t>
  </si>
  <si>
    <t>KEMPER MAIN FILTER FOR PROFIMASTER      #1090457</t>
  </si>
  <si>
    <t>26520469C008</t>
  </si>
  <si>
    <t>สายถังดับเพลิง ชนิด CO2</t>
  </si>
  <si>
    <t>26520469GTB010</t>
  </si>
  <si>
    <t>TS1-SKD11-RB 81X1000 และอื่นๆอีก 4 รายการ</t>
  </si>
  <si>
    <t>บริษัท เฟมโตบิท สตีล จำกัด</t>
  </si>
  <si>
    <t>26520469KJ003</t>
  </si>
  <si>
    <t>B-65523 ชุดประแจแหวนเกียร์ 8-19 MM (8 ชิ้น)</t>
  </si>
  <si>
    <t>26520469P021</t>
  </si>
  <si>
    <t>รอกโซ่ TOYO ขนาด 2 TON VT-2 และอื่นๆอีก 2 รายการ</t>
  </si>
  <si>
    <t>26520469P022</t>
  </si>
  <si>
    <t>BEARING INA HK 1816 B และอื่นๆอีก 6 รายการ</t>
  </si>
  <si>
    <t>26520469PRJ197</t>
  </si>
  <si>
    <t>Bearing SKF 61828 (ไม่มีฝา) และอื่นๆอีก 1 รายการ</t>
  </si>
  <si>
    <t>26520469PRJ198</t>
  </si>
  <si>
    <t>ว่าจ้างพร้อมอุปกรณ์ในการซ่อมอุปกรณ์ใช้สำหรับระบบจ่ายกาวชนิดหลอมละลายด้วยความร้อน</t>
  </si>
  <si>
    <t>บริษัท นอร์ดสัน (ประเทศไทย) จำกัด</t>
  </si>
  <si>
    <t>26520469PRJ199</t>
  </si>
  <si>
    <t>ว่าจ้างพร้อมอุปกรณ์ในการล้างทำความสะอาด Hose ของเครื่อง ALFA No.2</t>
  </si>
  <si>
    <t>26520469PRJ200</t>
  </si>
  <si>
    <t>EPOXY PUTTY ขนาด 1 ปอนด์ (453.6 กรัม) "BOND ALL"</t>
  </si>
  <si>
    <t>26520469PRJ201</t>
  </si>
  <si>
    <t>Bearing SKF 6306-2Z/C3 และอื่นๆอีก 1 รายการ</t>
  </si>
  <si>
    <t>26520469PRJ202</t>
  </si>
  <si>
    <t>BEARING SKF 6304-2RSH</t>
  </si>
  <si>
    <t>26520469PRJ203</t>
  </si>
  <si>
    <t>LOAD WHEEL Polyurethane (Diam. 82) Geniune parts และอื่นๆอีก 1 รายการ</t>
  </si>
  <si>
    <t>บริษัท ดิลกและบุตร จำกัด</t>
  </si>
  <si>
    <t>26520469PRJ204</t>
  </si>
  <si>
    <t>ว่าจ้างพร้อมอุปกรณ์ในการซ่อมเปลี่ยนอะไหล่ของเครื่อง AIGER MTF No.12</t>
  </si>
  <si>
    <t>26520469PRJ205</t>
  </si>
  <si>
    <t>ข้องอเชื่อม #40 90 องศา ขนาด 2" มีตะเข็บ และอื่นๆอีก 7 รายการ</t>
  </si>
  <si>
    <t>26520469PRJ206</t>
  </si>
  <si>
    <t>เหล็กหกเหลี่ยม เกรด S45C ขนาด 1/2" ยาว 3 เมตร</t>
  </si>
  <si>
    <t>26520469PRJ207</t>
  </si>
  <si>
    <t>POM WHITE (สีขาว) ROD ขนาด 35 MM. x ยาว 1 M.</t>
  </si>
  <si>
    <t>26520469PRJ208</t>
  </si>
  <si>
    <t>DOUBLE INVERTER LENZE TYPE E70ACMSE0054SA2ETE</t>
  </si>
  <si>
    <t>26520469PRJ209</t>
  </si>
  <si>
    <t>ใบเลื่อยตัดเหล็ก ECLIPSE 1/2"x12"x24T และอื่นๆอีก 2 รายการ</t>
  </si>
  <si>
    <t>26520469PRJ211</t>
  </si>
  <si>
    <t>ว่าจ้างพร้อมอุปกรณ์ในการขึ้นรูป ชิ้นงาน FORK_1 (N229022589H) และอื่นๆอีก 1 รายการ</t>
  </si>
  <si>
    <t>ห้างหุ้นส่วนจำกัด พีแอนด์พี (2011)</t>
  </si>
  <si>
    <t>26520469PRJ212</t>
  </si>
  <si>
    <t>ว่าจ้างพร้อมอุปกรณ์ในการขึ้นรูป ชิ้นงานมีดตัดเทปติดหีบ ขนาด 85 x 30 หนา 1.6 มม.</t>
  </si>
  <si>
    <t>26520469PRJ213</t>
  </si>
  <si>
    <t>ว่าจ้างพร้อมอุปกรณ์ในการขึ้นรูป ชิ้นงานชุด LEVER SIZE: 15x33x82.3 mm.</t>
  </si>
  <si>
    <t>บริษัท เจเอ็นที เอ็นจิเนียริ่ง จำกัด</t>
  </si>
  <si>
    <t>26520469PRJ214</t>
  </si>
  <si>
    <t>POM BLACK SHEET 15*30*1000 mm.</t>
  </si>
  <si>
    <t>26520469PRJ215</t>
  </si>
  <si>
    <t>COMPLETE SET GEAR NMRV040 I:7.5 P63 B5+ MOTOR 0.18 KW 4P B5 220/380 V.</t>
  </si>
  <si>
    <t>บริษัท ซีเค เกียร์บ็อกซ์ (ไทยแลนด์) จำกัด</t>
  </si>
  <si>
    <t>26520469PRJ216</t>
  </si>
  <si>
    <t>Bearing INA NK 60/25 TV-XL และอื่นๆอีก 2 รายการ</t>
  </si>
  <si>
    <t>26520469PRJ218</t>
  </si>
  <si>
    <t>ว่าจ้างพร้อมอุปกรณ์ในการซ่อมเปลี่ยนอะไหล่ของเครื่อง AIGER TU No.4</t>
  </si>
  <si>
    <t>26520469PRJ219</t>
  </si>
  <si>
    <t>UNDERVOLTAGE RELEASES MODEL : NZM2/3- XU24DC EATON และอื่นๆอีก 7 รายการ</t>
  </si>
  <si>
    <t>26520469PRJ220</t>
  </si>
  <si>
    <t>CS2-SCM440-RB42X3000 และอื่นๆอีก 8 รายการ</t>
  </si>
  <si>
    <t>26520469PRJ221</t>
  </si>
  <si>
    <t>ว่าจ้างพร้อมอุปกรณ์ในการ Overhaul ProBlue 7 #SA16H26237 "NORDSON" (Line 28 Alpha)</t>
  </si>
  <si>
    <t>26520469PRJ222</t>
  </si>
  <si>
    <t>SAFETY SMALL CONTROLLER CLASSIC PNOZ mip "PILZ"  PART No.773103</t>
  </si>
  <si>
    <t>26520469PRJ223</t>
  </si>
  <si>
    <t>"SPI" STEPPER MOTOR , PART No. : AST-L281-8</t>
  </si>
  <si>
    <t>26520469PRJ224</t>
  </si>
  <si>
    <t>ชุดซีลกระบอกหันเลี้ยว และอื่นๆอีก 6 รายการ</t>
  </si>
  <si>
    <t>26520469R016</t>
  </si>
  <si>
    <t>WD-40 Specialist Chain Lube 360 ml และอื่นๆอีก 4 รายการ</t>
  </si>
  <si>
    <t>26520469ST005</t>
  </si>
  <si>
    <t>ว่าจ้างพร้อมอุปกรณ์ในการซ่อมท่อน้ำเย็นของเครื่องปรับอากาศที่ห้องรองผู้อำนวยการฝ่ายวิศวกรรมฯ</t>
  </si>
  <si>
    <t>ห้างหุ้นส่วนจำกัด พศิน เอ็นจิเนียริ่ง แอนด์ เซอร์วิส</t>
  </si>
  <si>
    <t>26520469T007</t>
  </si>
  <si>
    <t>ว่าจ้างพร้อมอุปกรณ์ในการซ่อมท่อเมนน้ำเย็น บริเวณหน้าห้องช่างกองซ่อมบำรุงระบบพลังงาน</t>
  </si>
  <si>
    <t>26520469T008</t>
  </si>
  <si>
    <t>Module FRM-1 Relay Module และอื่นๆอีก 2 รายการ</t>
  </si>
  <si>
    <t>บริษัท ซีเอเค อินเตอร์เนชั่นแนล จำกัด</t>
  </si>
  <si>
    <t>26520469T009</t>
  </si>
  <si>
    <t>ว่าจ้างพร้อมอุปกรณ์ในการดำเนินการสำรวจระบบ Bus Duct ของฝ่ายผลิตด้านใบยา</t>
  </si>
  <si>
    <t>บริษัท วาธัม จำกัด</t>
  </si>
  <si>
    <t>26520469TRJ115</t>
  </si>
  <si>
    <t>ว่าจ้างพร้อมอุปกรณ์ในการบำรุงรักษาINVERTER ยี่ห้อ DANFOSS ของระบบ Wet Scrubber SWB85</t>
  </si>
  <si>
    <t>บริษัท ดูรัม จำกัด</t>
  </si>
  <si>
    <t>26520469TRJ121</t>
  </si>
  <si>
    <t>Switch-Disconnectors 3Pole th=40A TYPE OT40F3 ABB</t>
  </si>
  <si>
    <t>26520469TRJ122</t>
  </si>
  <si>
    <t>Festo Filter Regulator LFR-1/2-D-MIDI-A</t>
  </si>
  <si>
    <t>บริษัท เอส.พี.จี อินเตอร์เทรด จำกัด</t>
  </si>
  <si>
    <t>26520469TRJ123</t>
  </si>
  <si>
    <t>ตลับลูกปืน SKF NO.6208 2RS</t>
  </si>
  <si>
    <t>26520469TRJ124</t>
  </si>
  <si>
    <t>บอลวาล์วทองเหลือง KITZ ขนาด 1.1/2"</t>
  </si>
  <si>
    <t>26520469TRJ125</t>
  </si>
  <si>
    <t>สายพาน "Optibelt" SPZ1162 และอื่นๆอีก 3 รายการ</t>
  </si>
  <si>
    <t>26520469TRJ126</t>
  </si>
  <si>
    <t>ว่าจ้างพร้อมอุปกรณ์ในการซ่อมบ่าลูกปืนเพลา ยาว 2300 มม. โต 50 มม. ยาว 70 มม.</t>
  </si>
  <si>
    <t>26520469TRJ127</t>
  </si>
  <si>
    <t>"Dodge" Bearing Pillow Block shaft 2-7/16" #070282 และอื่นๆอีก 1 รายการ</t>
  </si>
  <si>
    <t>26520469TRJ128</t>
  </si>
  <si>
    <t>หัวน็อตสแตนเลส 6 มม. และอื่นๆอีก 5 รายการ</t>
  </si>
  <si>
    <t>26520469TRJ129</t>
  </si>
  <si>
    <t>ว่าจ้างพร้อมอุปกรณ์ในการติดตั้งและรื้อถอนนั่งร้าน สำหรับงานบำรุงรักษาสายพาน Belt Conveyor</t>
  </si>
  <si>
    <t>บริษัท สามสิบเอ็ดเซอร์วิสแอนด์คอนสตรัคชั่น จำกัด</t>
  </si>
  <si>
    <t>26520469TRJ130</t>
  </si>
  <si>
    <t>Hot water pressure Tank size 24 Liter  stainless 304 และอื่นๆอีก 1 รายการ</t>
  </si>
  <si>
    <t>26520469TRJ131</t>
  </si>
  <si>
    <t>Pressure Gauge 4 นิ้ว Dial 0-16Bar 3/8 นิ้ว BSP และอื่นๆอีก 2 รายการ</t>
  </si>
  <si>
    <t>26520469TRJ132</t>
  </si>
  <si>
    <t>ข้องออาบสังกะสี ขนาด 2 นิ้ว x 90 องศา และอื่นๆอีก 32 รายการ</t>
  </si>
  <si>
    <t>26520469TRJ133</t>
  </si>
  <si>
    <t>ว่าจ้างพร้อมอุปกรณ์ในการขึ้นรูปชิ้นงาน ARM และอื่นๆอีก 4 รายการ</t>
  </si>
  <si>
    <t>26520469TRJ134</t>
  </si>
  <si>
    <t>Guide Way for Chain Conveyor Material:SUS304 และอื่นๆอีก 1 รายการ</t>
  </si>
  <si>
    <t>26520469TRJ135</t>
  </si>
  <si>
    <t>ว่าจ้างพร้อมอุปกรณ์ในการซ่อมแซม "SEW-EURODRIVE" Gearmotors  : FA47DT90S4/TH</t>
  </si>
  <si>
    <t>26520469TRJ136</t>
  </si>
  <si>
    <t>ว่าจ้างพร้อมอุปกรณ์ในการขึ้นรูปชิ้นงาน หนามของชุดสายพาน และอื่นๆอีก 1 รายการ</t>
  </si>
  <si>
    <t>26520469TRJ137</t>
  </si>
  <si>
    <t>ข้องอเกลียวในสแตนเลสเกรด 304 ขนาด 1 1/4" และอื่นๆอีก 23 รายการ</t>
  </si>
  <si>
    <t>26520469TRJ138</t>
  </si>
  <si>
    <t>TS1-SKD11-RB 141X500 และอื่นๆอีก 2 รายการ</t>
  </si>
  <si>
    <t>26520469TRJ139</t>
  </si>
  <si>
    <t>Argon IND 47L ขนาดบรรจุ 7 ลูกบาศก์เมตร และอื่นๆอีก 2 รายการ</t>
  </si>
  <si>
    <t>บริษัท ไทย-เจแปน แก๊ส จำกัด</t>
  </si>
  <si>
    <t>26520469W005</t>
  </si>
  <si>
    <t>6 พฤษภาคม 2569</t>
  </si>
  <si>
    <t>22 พฤษภาคม 2569</t>
  </si>
  <si>
    <t>18 พฤษภาคม 2569</t>
  </si>
  <si>
    <t>25 พฤษภาคม 2569</t>
  </si>
  <si>
    <t>26 พฤษภาคม 2569</t>
  </si>
  <si>
    <t>28 พฤษภาคม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</si>
</sst>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  <charset val="222"/>
    </font>
    <font>
      <sz val="16"/>
      <color rgb="FFFF0000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8"/>
      <color indexed="8"/>
      <name val="Angsana New"/>
      <family val="1"/>
    </font>
    <font>
      <sz val="18"/>
      <name val="Angsana New"/>
      <family val="1"/>
    </font>
    <font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3" fontId="2" fillId="0" borderId="0" xfId="1" applyFont="1"/>
    <xf numFmtId="43" fontId="2" fillId="0" borderId="4" xfId="1" applyFon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43" fontId="3" fillId="0" borderId="6" xfId="1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43" fontId="3" fillId="0" borderId="6" xfId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vertical="top"/>
    </xf>
    <xf numFmtId="43" fontId="4" fillId="0" borderId="6" xfId="1" applyFont="1" applyBorder="1" applyAlignment="1">
      <alignment horizontal="center" vertical="center"/>
    </xf>
    <xf numFmtId="0" fontId="5" fillId="0" borderId="0" xfId="0" applyFont="1"/>
    <xf numFmtId="43" fontId="8" fillId="0" borderId="4" xfId="1" applyFont="1" applyBorder="1"/>
    <xf numFmtId="0" fontId="1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49" fontId="10" fillId="0" borderId="4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43" fontId="10" fillId="0" borderId="0" xfId="1" applyFont="1" applyFill="1" applyAlignment="1">
      <alignment horizontal="right" wrapText="1"/>
    </xf>
    <xf numFmtId="49" fontId="10" fillId="0" borderId="3" xfId="0" applyNumberFormat="1" applyFont="1" applyBorder="1" applyAlignment="1">
      <alignment horizontal="center" vertical="top" wrapText="1"/>
    </xf>
    <xf numFmtId="49" fontId="10" fillId="0" borderId="2" xfId="0" applyNumberFormat="1" applyFont="1" applyBorder="1" applyAlignment="1">
      <alignment horizontal="center" vertical="top" wrapText="1"/>
    </xf>
    <xf numFmtId="49" fontId="10" fillId="0" borderId="3" xfId="0" applyNumberFormat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43" fontId="11" fillId="0" borderId="4" xfId="1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3" fontId="11" fillId="0" borderId="4" xfId="1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 wrapText="1"/>
    </xf>
    <xf numFmtId="49" fontId="11" fillId="0" borderId="4" xfId="0" applyNumberFormat="1" applyFont="1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center" vertical="top" wrapText="1"/>
    </xf>
    <xf numFmtId="43" fontId="11" fillId="0" borderId="11" xfId="1" applyFont="1" applyBorder="1" applyAlignment="1">
      <alignment horizontal="right" vertical="top"/>
    </xf>
    <xf numFmtId="43" fontId="12" fillId="0" borderId="2" xfId="1" applyFont="1" applyBorder="1" applyAlignment="1">
      <alignment horizontal="right" vertical="top"/>
    </xf>
    <xf numFmtId="43" fontId="11" fillId="0" borderId="2" xfId="1" applyFont="1" applyBorder="1" applyAlignment="1">
      <alignment horizontal="right" vertical="top" wrapText="1"/>
    </xf>
    <xf numFmtId="4" fontId="11" fillId="0" borderId="2" xfId="0" applyNumberFormat="1" applyFont="1" applyBorder="1" applyAlignment="1">
      <alignment horizontal="right" vertical="top" wrapText="1"/>
    </xf>
    <xf numFmtId="43" fontId="11" fillId="0" borderId="3" xfId="1" applyFont="1" applyBorder="1" applyAlignment="1">
      <alignment horizontal="right" vertical="top" wrapText="1"/>
    </xf>
    <xf numFmtId="4" fontId="11" fillId="0" borderId="3" xfId="0" applyNumberFormat="1" applyFont="1" applyBorder="1" applyAlignment="1">
      <alignment horizontal="right" vertical="top" wrapText="1"/>
    </xf>
    <xf numFmtId="43" fontId="11" fillId="0" borderId="2" xfId="1" applyFont="1" applyBorder="1" applyAlignment="1">
      <alignment horizontal="right" vertical="top"/>
    </xf>
    <xf numFmtId="4" fontId="11" fillId="0" borderId="2" xfId="0" applyNumberFormat="1" applyFont="1" applyBorder="1" applyAlignment="1">
      <alignment horizontal="right" vertical="top"/>
    </xf>
    <xf numFmtId="43" fontId="11" fillId="0" borderId="3" xfId="1" applyFont="1" applyBorder="1" applyAlignment="1">
      <alignment horizontal="right" vertical="top"/>
    </xf>
    <xf numFmtId="4" fontId="11" fillId="0" borderId="3" xfId="0" applyNumberFormat="1" applyFont="1" applyBorder="1" applyAlignment="1">
      <alignment horizontal="right" vertical="top"/>
    </xf>
    <xf numFmtId="43" fontId="11" fillId="0" borderId="10" xfId="1" applyFont="1" applyBorder="1" applyAlignment="1">
      <alignment horizontal="right" vertical="top"/>
    </xf>
    <xf numFmtId="0" fontId="11" fillId="0" borderId="3" xfId="0" applyFont="1" applyBorder="1" applyAlignment="1">
      <alignment horizontal="right" vertical="top"/>
    </xf>
    <xf numFmtId="49" fontId="11" fillId="0" borderId="2" xfId="1" applyNumberFormat="1" applyFont="1" applyBorder="1" applyAlignment="1">
      <alignment horizontal="right" vertical="top"/>
    </xf>
    <xf numFmtId="49" fontId="11" fillId="0" borderId="3" xfId="1" applyNumberFormat="1" applyFont="1" applyBorder="1" applyAlignment="1">
      <alignment horizontal="right" vertical="top"/>
    </xf>
    <xf numFmtId="0" fontId="11" fillId="0" borderId="2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43" fontId="11" fillId="0" borderId="5" xfId="1" applyFont="1" applyBorder="1" applyAlignment="1">
      <alignment horizontal="right" vertical="top"/>
    </xf>
    <xf numFmtId="43" fontId="11" fillId="0" borderId="5" xfId="0" applyNumberFormat="1" applyFont="1" applyBorder="1" applyAlignment="1">
      <alignment horizontal="right" vertical="top"/>
    </xf>
    <xf numFmtId="4" fontId="11" fillId="0" borderId="2" xfId="0" applyNumberFormat="1" applyFont="1" applyBorder="1" applyAlignment="1">
      <alignment horizontal="right" vertical="top"/>
    </xf>
    <xf numFmtId="43" fontId="11" fillId="0" borderId="3" xfId="1" applyFont="1" applyBorder="1" applyAlignment="1">
      <alignment horizontal="right" vertical="top"/>
    </xf>
    <xf numFmtId="49" fontId="11" fillId="0" borderId="2" xfId="0" applyNumberFormat="1" applyFont="1" applyBorder="1" applyAlignment="1">
      <alignment horizontal="center" vertical="top"/>
    </xf>
    <xf numFmtId="49" fontId="11" fillId="0" borderId="3" xfId="0" applyNumberFormat="1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4" xfId="2" xr:uid="{6B15EDC3-E950-4E43-991D-9004EDDBAA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3324678</xdr:colOff>
      <xdr:row>0</xdr:row>
      <xdr:rowOff>112485</xdr:rowOff>
    </xdr:from>
    <xdr:to>
      <xdr:col>2</xdr:col>
      <xdr:colOff>117475</xdr:colOff>
      <xdr:row>3</xdr:row>
      <xdr:rowOff>263525</xdr:rowOff>
    </xdr:to>
    <xdr:pic>
      <xdr:nvPicPr>
        <xdr:cNvPr id="2" name="รูปภาพ 1" descr="คำอธิบาย: ยสท1">
          <a:extLst>
            <a:ext uri="{FF2B5EF4-FFF2-40B4-BE49-F238E27FC236}">
              <a16:creationId xmlns:a16="http://schemas.microsoft.com/office/drawing/2014/main" id="{6AE43075-E286-4A36-950E-6C8276F01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67578" y="112485"/>
          <a:ext cx="894897" cy="9320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8F64F-94D2-404A-A591-43A1E1474AFE}">
  <sheetPr>
    <pageSetUpPr fitToPage="1"/>
  </sheetPr>
  <dimension ref="A1:L128"/>
  <sheetViews>
    <sheetView tabSelected="1" topLeftCell="A116" zoomScaleNormal="100" workbookViewId="0">
      <selection activeCell="B9" sqref="B9:B10"/>
    </sheetView>
  </sheetViews>
  <sheetFormatPr defaultColWidth="9" defaultRowHeight="26.25" x14ac:dyDescent="0.55000000000000004"/>
  <cols>
    <col min="1" max="1" width="7" style="26" bestFit="1" customWidth="1"/>
    <col min="2" max="2" width="25.875" style="25" customWidth="1"/>
    <col min="3" max="3" width="14" style="28" customWidth="1"/>
    <col min="4" max="4" width="13.5" style="28" bestFit="1" customWidth="1"/>
    <col min="5" max="5" width="14.125" style="26" bestFit="1" customWidth="1"/>
    <col min="6" max="6" width="23.25" style="27" customWidth="1"/>
    <col min="7" max="7" width="13.5" style="28" customWidth="1"/>
    <col min="8" max="8" width="22.5" style="25" customWidth="1"/>
    <col min="9" max="9" width="13.5" style="28" bestFit="1" customWidth="1"/>
    <col min="10" max="10" width="14.5" style="26" customWidth="1"/>
    <col min="11" max="11" width="17.25" style="26" customWidth="1"/>
    <col min="12" max="12" width="16.25" style="26" customWidth="1"/>
    <col min="13" max="246" width="9" style="25"/>
    <col min="247" max="247" width="4.625" style="25" customWidth="1"/>
    <col min="248" max="248" width="29.375" style="25" customWidth="1"/>
    <col min="249" max="250" width="10.125" style="25" customWidth="1"/>
    <col min="251" max="251" width="13" style="25" customWidth="1"/>
    <col min="252" max="252" width="26.875" style="25" customWidth="1"/>
    <col min="253" max="253" width="11.25" style="25" customWidth="1"/>
    <col min="254" max="254" width="23.625" style="25" customWidth="1"/>
    <col min="255" max="255" width="11.375" style="25" customWidth="1"/>
    <col min="256" max="256" width="16.5" style="25" customWidth="1"/>
    <col min="257" max="257" width="25.125" style="25" customWidth="1"/>
    <col min="258" max="502" width="9" style="25"/>
    <col min="503" max="503" width="4.625" style="25" customWidth="1"/>
    <col min="504" max="504" width="29.375" style="25" customWidth="1"/>
    <col min="505" max="506" width="10.125" style="25" customWidth="1"/>
    <col min="507" max="507" width="13" style="25" customWidth="1"/>
    <col min="508" max="508" width="26.875" style="25" customWidth="1"/>
    <col min="509" max="509" width="11.25" style="25" customWidth="1"/>
    <col min="510" max="510" width="23.625" style="25" customWidth="1"/>
    <col min="511" max="511" width="11.375" style="25" customWidth="1"/>
    <col min="512" max="512" width="16.5" style="25" customWidth="1"/>
    <col min="513" max="513" width="25.125" style="25" customWidth="1"/>
    <col min="514" max="758" width="9" style="25"/>
    <col min="759" max="759" width="4.625" style="25" customWidth="1"/>
    <col min="760" max="760" width="29.375" style="25" customWidth="1"/>
    <col min="761" max="762" width="10.125" style="25" customWidth="1"/>
    <col min="763" max="763" width="13" style="25" customWidth="1"/>
    <col min="764" max="764" width="26.875" style="25" customWidth="1"/>
    <col min="765" max="765" width="11.25" style="25" customWidth="1"/>
    <col min="766" max="766" width="23.625" style="25" customWidth="1"/>
    <col min="767" max="767" width="11.375" style="25" customWidth="1"/>
    <col min="768" max="768" width="16.5" style="25" customWidth="1"/>
    <col min="769" max="769" width="25.125" style="25" customWidth="1"/>
    <col min="770" max="1014" width="9" style="25"/>
    <col min="1015" max="1015" width="4.625" style="25" customWidth="1"/>
    <col min="1016" max="1016" width="29.375" style="25" customWidth="1"/>
    <col min="1017" max="1018" width="10.125" style="25" customWidth="1"/>
    <col min="1019" max="1019" width="13" style="25" customWidth="1"/>
    <col min="1020" max="1020" width="26.875" style="25" customWidth="1"/>
    <col min="1021" max="1021" width="11.25" style="25" customWidth="1"/>
    <col min="1022" max="1022" width="23.625" style="25" customWidth="1"/>
    <col min="1023" max="1023" width="11.375" style="25" customWidth="1"/>
    <col min="1024" max="1024" width="16.5" style="25" customWidth="1"/>
    <col min="1025" max="1025" width="25.125" style="25" customWidth="1"/>
    <col min="1026" max="1270" width="9" style="25"/>
    <col min="1271" max="1271" width="4.625" style="25" customWidth="1"/>
    <col min="1272" max="1272" width="29.375" style="25" customWidth="1"/>
    <col min="1273" max="1274" width="10.125" style="25" customWidth="1"/>
    <col min="1275" max="1275" width="13" style="25" customWidth="1"/>
    <col min="1276" max="1276" width="26.875" style="25" customWidth="1"/>
    <col min="1277" max="1277" width="11.25" style="25" customWidth="1"/>
    <col min="1278" max="1278" width="23.625" style="25" customWidth="1"/>
    <col min="1279" max="1279" width="11.375" style="25" customWidth="1"/>
    <col min="1280" max="1280" width="16.5" style="25" customWidth="1"/>
    <col min="1281" max="1281" width="25.125" style="25" customWidth="1"/>
    <col min="1282" max="1526" width="9" style="25"/>
    <col min="1527" max="1527" width="4.625" style="25" customWidth="1"/>
    <col min="1528" max="1528" width="29.375" style="25" customWidth="1"/>
    <col min="1529" max="1530" width="10.125" style="25" customWidth="1"/>
    <col min="1531" max="1531" width="13" style="25" customWidth="1"/>
    <col min="1532" max="1532" width="26.875" style="25" customWidth="1"/>
    <col min="1533" max="1533" width="11.25" style="25" customWidth="1"/>
    <col min="1534" max="1534" width="23.625" style="25" customWidth="1"/>
    <col min="1535" max="1535" width="11.375" style="25" customWidth="1"/>
    <col min="1536" max="1536" width="16.5" style="25" customWidth="1"/>
    <col min="1537" max="1537" width="25.125" style="25" customWidth="1"/>
    <col min="1538" max="1782" width="9" style="25"/>
    <col min="1783" max="1783" width="4.625" style="25" customWidth="1"/>
    <col min="1784" max="1784" width="29.375" style="25" customWidth="1"/>
    <col min="1785" max="1786" width="10.125" style="25" customWidth="1"/>
    <col min="1787" max="1787" width="13" style="25" customWidth="1"/>
    <col min="1788" max="1788" width="26.875" style="25" customWidth="1"/>
    <col min="1789" max="1789" width="11.25" style="25" customWidth="1"/>
    <col min="1790" max="1790" width="23.625" style="25" customWidth="1"/>
    <col min="1791" max="1791" width="11.375" style="25" customWidth="1"/>
    <col min="1792" max="1792" width="16.5" style="25" customWidth="1"/>
    <col min="1793" max="1793" width="25.125" style="25" customWidth="1"/>
    <col min="1794" max="2038" width="9" style="25"/>
    <col min="2039" max="2039" width="4.625" style="25" customWidth="1"/>
    <col min="2040" max="2040" width="29.375" style="25" customWidth="1"/>
    <col min="2041" max="2042" width="10.125" style="25" customWidth="1"/>
    <col min="2043" max="2043" width="13" style="25" customWidth="1"/>
    <col min="2044" max="2044" width="26.875" style="25" customWidth="1"/>
    <col min="2045" max="2045" width="11.25" style="25" customWidth="1"/>
    <col min="2046" max="2046" width="23.625" style="25" customWidth="1"/>
    <col min="2047" max="2047" width="11.375" style="25" customWidth="1"/>
    <col min="2048" max="2048" width="16.5" style="25" customWidth="1"/>
    <col min="2049" max="2049" width="25.125" style="25" customWidth="1"/>
    <col min="2050" max="2294" width="9" style="25"/>
    <col min="2295" max="2295" width="4.625" style="25" customWidth="1"/>
    <col min="2296" max="2296" width="29.375" style="25" customWidth="1"/>
    <col min="2297" max="2298" width="10.125" style="25" customWidth="1"/>
    <col min="2299" max="2299" width="13" style="25" customWidth="1"/>
    <col min="2300" max="2300" width="26.875" style="25" customWidth="1"/>
    <col min="2301" max="2301" width="11.25" style="25" customWidth="1"/>
    <col min="2302" max="2302" width="23.625" style="25" customWidth="1"/>
    <col min="2303" max="2303" width="11.375" style="25" customWidth="1"/>
    <col min="2304" max="2304" width="16.5" style="25" customWidth="1"/>
    <col min="2305" max="2305" width="25.125" style="25" customWidth="1"/>
    <col min="2306" max="2550" width="9" style="25"/>
    <col min="2551" max="2551" width="4.625" style="25" customWidth="1"/>
    <col min="2552" max="2552" width="29.375" style="25" customWidth="1"/>
    <col min="2553" max="2554" width="10.125" style="25" customWidth="1"/>
    <col min="2555" max="2555" width="13" style="25" customWidth="1"/>
    <col min="2556" max="2556" width="26.875" style="25" customWidth="1"/>
    <col min="2557" max="2557" width="11.25" style="25" customWidth="1"/>
    <col min="2558" max="2558" width="23.625" style="25" customWidth="1"/>
    <col min="2559" max="2559" width="11.375" style="25" customWidth="1"/>
    <col min="2560" max="2560" width="16.5" style="25" customWidth="1"/>
    <col min="2561" max="2561" width="25.125" style="25" customWidth="1"/>
    <col min="2562" max="2806" width="9" style="25"/>
    <col min="2807" max="2807" width="4.625" style="25" customWidth="1"/>
    <col min="2808" max="2808" width="29.375" style="25" customWidth="1"/>
    <col min="2809" max="2810" width="10.125" style="25" customWidth="1"/>
    <col min="2811" max="2811" width="13" style="25" customWidth="1"/>
    <col min="2812" max="2812" width="26.875" style="25" customWidth="1"/>
    <col min="2813" max="2813" width="11.25" style="25" customWidth="1"/>
    <col min="2814" max="2814" width="23.625" style="25" customWidth="1"/>
    <col min="2815" max="2815" width="11.375" style="25" customWidth="1"/>
    <col min="2816" max="2816" width="16.5" style="25" customWidth="1"/>
    <col min="2817" max="2817" width="25.125" style="25" customWidth="1"/>
    <col min="2818" max="3062" width="9" style="25"/>
    <col min="3063" max="3063" width="4.625" style="25" customWidth="1"/>
    <col min="3064" max="3064" width="29.375" style="25" customWidth="1"/>
    <col min="3065" max="3066" width="10.125" style="25" customWidth="1"/>
    <col min="3067" max="3067" width="13" style="25" customWidth="1"/>
    <col min="3068" max="3068" width="26.875" style="25" customWidth="1"/>
    <col min="3069" max="3069" width="11.25" style="25" customWidth="1"/>
    <col min="3070" max="3070" width="23.625" style="25" customWidth="1"/>
    <col min="3071" max="3071" width="11.375" style="25" customWidth="1"/>
    <col min="3072" max="3072" width="16.5" style="25" customWidth="1"/>
    <col min="3073" max="3073" width="25.125" style="25" customWidth="1"/>
    <col min="3074" max="3318" width="9" style="25"/>
    <col min="3319" max="3319" width="4.625" style="25" customWidth="1"/>
    <col min="3320" max="3320" width="29.375" style="25" customWidth="1"/>
    <col min="3321" max="3322" width="10.125" style="25" customWidth="1"/>
    <col min="3323" max="3323" width="13" style="25" customWidth="1"/>
    <col min="3324" max="3324" width="26.875" style="25" customWidth="1"/>
    <col min="3325" max="3325" width="11.25" style="25" customWidth="1"/>
    <col min="3326" max="3326" width="23.625" style="25" customWidth="1"/>
    <col min="3327" max="3327" width="11.375" style="25" customWidth="1"/>
    <col min="3328" max="3328" width="16.5" style="25" customWidth="1"/>
    <col min="3329" max="3329" width="25.125" style="25" customWidth="1"/>
    <col min="3330" max="3574" width="9" style="25"/>
    <col min="3575" max="3575" width="4.625" style="25" customWidth="1"/>
    <col min="3576" max="3576" width="29.375" style="25" customWidth="1"/>
    <col min="3577" max="3578" width="10.125" style="25" customWidth="1"/>
    <col min="3579" max="3579" width="13" style="25" customWidth="1"/>
    <col min="3580" max="3580" width="26.875" style="25" customWidth="1"/>
    <col min="3581" max="3581" width="11.25" style="25" customWidth="1"/>
    <col min="3582" max="3582" width="23.625" style="25" customWidth="1"/>
    <col min="3583" max="3583" width="11.375" style="25" customWidth="1"/>
    <col min="3584" max="3584" width="16.5" style="25" customWidth="1"/>
    <col min="3585" max="3585" width="25.125" style="25" customWidth="1"/>
    <col min="3586" max="3830" width="9" style="25"/>
    <col min="3831" max="3831" width="4.625" style="25" customWidth="1"/>
    <col min="3832" max="3832" width="29.375" style="25" customWidth="1"/>
    <col min="3833" max="3834" width="10.125" style="25" customWidth="1"/>
    <col min="3835" max="3835" width="13" style="25" customWidth="1"/>
    <col min="3836" max="3836" width="26.875" style="25" customWidth="1"/>
    <col min="3837" max="3837" width="11.25" style="25" customWidth="1"/>
    <col min="3838" max="3838" width="23.625" style="25" customWidth="1"/>
    <col min="3839" max="3839" width="11.375" style="25" customWidth="1"/>
    <col min="3840" max="3840" width="16.5" style="25" customWidth="1"/>
    <col min="3841" max="3841" width="25.125" style="25" customWidth="1"/>
    <col min="3842" max="4086" width="9" style="25"/>
    <col min="4087" max="4087" width="4.625" style="25" customWidth="1"/>
    <col min="4088" max="4088" width="29.375" style="25" customWidth="1"/>
    <col min="4089" max="4090" width="10.125" style="25" customWidth="1"/>
    <col min="4091" max="4091" width="13" style="25" customWidth="1"/>
    <col min="4092" max="4092" width="26.875" style="25" customWidth="1"/>
    <col min="4093" max="4093" width="11.25" style="25" customWidth="1"/>
    <col min="4094" max="4094" width="23.625" style="25" customWidth="1"/>
    <col min="4095" max="4095" width="11.375" style="25" customWidth="1"/>
    <col min="4096" max="4096" width="16.5" style="25" customWidth="1"/>
    <col min="4097" max="4097" width="25.125" style="25" customWidth="1"/>
    <col min="4098" max="4342" width="9" style="25"/>
    <col min="4343" max="4343" width="4.625" style="25" customWidth="1"/>
    <col min="4344" max="4344" width="29.375" style="25" customWidth="1"/>
    <col min="4345" max="4346" width="10.125" style="25" customWidth="1"/>
    <col min="4347" max="4347" width="13" style="25" customWidth="1"/>
    <col min="4348" max="4348" width="26.875" style="25" customWidth="1"/>
    <col min="4349" max="4349" width="11.25" style="25" customWidth="1"/>
    <col min="4350" max="4350" width="23.625" style="25" customWidth="1"/>
    <col min="4351" max="4351" width="11.375" style="25" customWidth="1"/>
    <col min="4352" max="4352" width="16.5" style="25" customWidth="1"/>
    <col min="4353" max="4353" width="25.125" style="25" customWidth="1"/>
    <col min="4354" max="4598" width="9" style="25"/>
    <col min="4599" max="4599" width="4.625" style="25" customWidth="1"/>
    <col min="4600" max="4600" width="29.375" style="25" customWidth="1"/>
    <col min="4601" max="4602" width="10.125" style="25" customWidth="1"/>
    <col min="4603" max="4603" width="13" style="25" customWidth="1"/>
    <col min="4604" max="4604" width="26.875" style="25" customWidth="1"/>
    <col min="4605" max="4605" width="11.25" style="25" customWidth="1"/>
    <col min="4606" max="4606" width="23.625" style="25" customWidth="1"/>
    <col min="4607" max="4607" width="11.375" style="25" customWidth="1"/>
    <col min="4608" max="4608" width="16.5" style="25" customWidth="1"/>
    <col min="4609" max="4609" width="25.125" style="25" customWidth="1"/>
    <col min="4610" max="4854" width="9" style="25"/>
    <col min="4855" max="4855" width="4.625" style="25" customWidth="1"/>
    <col min="4856" max="4856" width="29.375" style="25" customWidth="1"/>
    <col min="4857" max="4858" width="10.125" style="25" customWidth="1"/>
    <col min="4859" max="4859" width="13" style="25" customWidth="1"/>
    <col min="4860" max="4860" width="26.875" style="25" customWidth="1"/>
    <col min="4861" max="4861" width="11.25" style="25" customWidth="1"/>
    <col min="4862" max="4862" width="23.625" style="25" customWidth="1"/>
    <col min="4863" max="4863" width="11.375" style="25" customWidth="1"/>
    <col min="4864" max="4864" width="16.5" style="25" customWidth="1"/>
    <col min="4865" max="4865" width="25.125" style="25" customWidth="1"/>
    <col min="4866" max="5110" width="9" style="25"/>
    <col min="5111" max="5111" width="4.625" style="25" customWidth="1"/>
    <col min="5112" max="5112" width="29.375" style="25" customWidth="1"/>
    <col min="5113" max="5114" width="10.125" style="25" customWidth="1"/>
    <col min="5115" max="5115" width="13" style="25" customWidth="1"/>
    <col min="5116" max="5116" width="26.875" style="25" customWidth="1"/>
    <col min="5117" max="5117" width="11.25" style="25" customWidth="1"/>
    <col min="5118" max="5118" width="23.625" style="25" customWidth="1"/>
    <col min="5119" max="5119" width="11.375" style="25" customWidth="1"/>
    <col min="5120" max="5120" width="16.5" style="25" customWidth="1"/>
    <col min="5121" max="5121" width="25.125" style="25" customWidth="1"/>
    <col min="5122" max="5366" width="9" style="25"/>
    <col min="5367" max="5367" width="4.625" style="25" customWidth="1"/>
    <col min="5368" max="5368" width="29.375" style="25" customWidth="1"/>
    <col min="5369" max="5370" width="10.125" style="25" customWidth="1"/>
    <col min="5371" max="5371" width="13" style="25" customWidth="1"/>
    <col min="5372" max="5372" width="26.875" style="25" customWidth="1"/>
    <col min="5373" max="5373" width="11.25" style="25" customWidth="1"/>
    <col min="5374" max="5374" width="23.625" style="25" customWidth="1"/>
    <col min="5375" max="5375" width="11.375" style="25" customWidth="1"/>
    <col min="5376" max="5376" width="16.5" style="25" customWidth="1"/>
    <col min="5377" max="5377" width="25.125" style="25" customWidth="1"/>
    <col min="5378" max="5622" width="9" style="25"/>
    <col min="5623" max="5623" width="4.625" style="25" customWidth="1"/>
    <col min="5624" max="5624" width="29.375" style="25" customWidth="1"/>
    <col min="5625" max="5626" width="10.125" style="25" customWidth="1"/>
    <col min="5627" max="5627" width="13" style="25" customWidth="1"/>
    <col min="5628" max="5628" width="26.875" style="25" customWidth="1"/>
    <col min="5629" max="5629" width="11.25" style="25" customWidth="1"/>
    <col min="5630" max="5630" width="23.625" style="25" customWidth="1"/>
    <col min="5631" max="5631" width="11.375" style="25" customWidth="1"/>
    <col min="5632" max="5632" width="16.5" style="25" customWidth="1"/>
    <col min="5633" max="5633" width="25.125" style="25" customWidth="1"/>
    <col min="5634" max="5878" width="9" style="25"/>
    <col min="5879" max="5879" width="4.625" style="25" customWidth="1"/>
    <col min="5880" max="5880" width="29.375" style="25" customWidth="1"/>
    <col min="5881" max="5882" width="10.125" style="25" customWidth="1"/>
    <col min="5883" max="5883" width="13" style="25" customWidth="1"/>
    <col min="5884" max="5884" width="26.875" style="25" customWidth="1"/>
    <col min="5885" max="5885" width="11.25" style="25" customWidth="1"/>
    <col min="5886" max="5886" width="23.625" style="25" customWidth="1"/>
    <col min="5887" max="5887" width="11.375" style="25" customWidth="1"/>
    <col min="5888" max="5888" width="16.5" style="25" customWidth="1"/>
    <col min="5889" max="5889" width="25.125" style="25" customWidth="1"/>
    <col min="5890" max="6134" width="9" style="25"/>
    <col min="6135" max="6135" width="4.625" style="25" customWidth="1"/>
    <col min="6136" max="6136" width="29.375" style="25" customWidth="1"/>
    <col min="6137" max="6138" width="10.125" style="25" customWidth="1"/>
    <col min="6139" max="6139" width="13" style="25" customWidth="1"/>
    <col min="6140" max="6140" width="26.875" style="25" customWidth="1"/>
    <col min="6141" max="6141" width="11.25" style="25" customWidth="1"/>
    <col min="6142" max="6142" width="23.625" style="25" customWidth="1"/>
    <col min="6143" max="6143" width="11.375" style="25" customWidth="1"/>
    <col min="6144" max="6144" width="16.5" style="25" customWidth="1"/>
    <col min="6145" max="6145" width="25.125" style="25" customWidth="1"/>
    <col min="6146" max="6390" width="9" style="25"/>
    <col min="6391" max="6391" width="4.625" style="25" customWidth="1"/>
    <col min="6392" max="6392" width="29.375" style="25" customWidth="1"/>
    <col min="6393" max="6394" width="10.125" style="25" customWidth="1"/>
    <col min="6395" max="6395" width="13" style="25" customWidth="1"/>
    <col min="6396" max="6396" width="26.875" style="25" customWidth="1"/>
    <col min="6397" max="6397" width="11.25" style="25" customWidth="1"/>
    <col min="6398" max="6398" width="23.625" style="25" customWidth="1"/>
    <col min="6399" max="6399" width="11.375" style="25" customWidth="1"/>
    <col min="6400" max="6400" width="16.5" style="25" customWidth="1"/>
    <col min="6401" max="6401" width="25.125" style="25" customWidth="1"/>
    <col min="6402" max="6646" width="9" style="25"/>
    <col min="6647" max="6647" width="4.625" style="25" customWidth="1"/>
    <col min="6648" max="6648" width="29.375" style="25" customWidth="1"/>
    <col min="6649" max="6650" width="10.125" style="25" customWidth="1"/>
    <col min="6651" max="6651" width="13" style="25" customWidth="1"/>
    <col min="6652" max="6652" width="26.875" style="25" customWidth="1"/>
    <col min="6653" max="6653" width="11.25" style="25" customWidth="1"/>
    <col min="6654" max="6654" width="23.625" style="25" customWidth="1"/>
    <col min="6655" max="6655" width="11.375" style="25" customWidth="1"/>
    <col min="6656" max="6656" width="16.5" style="25" customWidth="1"/>
    <col min="6657" max="6657" width="25.125" style="25" customWidth="1"/>
    <col min="6658" max="6902" width="9" style="25"/>
    <col min="6903" max="6903" width="4.625" style="25" customWidth="1"/>
    <col min="6904" max="6904" width="29.375" style="25" customWidth="1"/>
    <col min="6905" max="6906" width="10.125" style="25" customWidth="1"/>
    <col min="6907" max="6907" width="13" style="25" customWidth="1"/>
    <col min="6908" max="6908" width="26.875" style="25" customWidth="1"/>
    <col min="6909" max="6909" width="11.25" style="25" customWidth="1"/>
    <col min="6910" max="6910" width="23.625" style="25" customWidth="1"/>
    <col min="6911" max="6911" width="11.375" style="25" customWidth="1"/>
    <col min="6912" max="6912" width="16.5" style="25" customWidth="1"/>
    <col min="6913" max="6913" width="25.125" style="25" customWidth="1"/>
    <col min="6914" max="7158" width="9" style="25"/>
    <col min="7159" max="7159" width="4.625" style="25" customWidth="1"/>
    <col min="7160" max="7160" width="29.375" style="25" customWidth="1"/>
    <col min="7161" max="7162" width="10.125" style="25" customWidth="1"/>
    <col min="7163" max="7163" width="13" style="25" customWidth="1"/>
    <col min="7164" max="7164" width="26.875" style="25" customWidth="1"/>
    <col min="7165" max="7165" width="11.25" style="25" customWidth="1"/>
    <col min="7166" max="7166" width="23.625" style="25" customWidth="1"/>
    <col min="7167" max="7167" width="11.375" style="25" customWidth="1"/>
    <col min="7168" max="7168" width="16.5" style="25" customWidth="1"/>
    <col min="7169" max="7169" width="25.125" style="25" customWidth="1"/>
    <col min="7170" max="7414" width="9" style="25"/>
    <col min="7415" max="7415" width="4.625" style="25" customWidth="1"/>
    <col min="7416" max="7416" width="29.375" style="25" customWidth="1"/>
    <col min="7417" max="7418" width="10.125" style="25" customWidth="1"/>
    <col min="7419" max="7419" width="13" style="25" customWidth="1"/>
    <col min="7420" max="7420" width="26.875" style="25" customWidth="1"/>
    <col min="7421" max="7421" width="11.25" style="25" customWidth="1"/>
    <col min="7422" max="7422" width="23.625" style="25" customWidth="1"/>
    <col min="7423" max="7423" width="11.375" style="25" customWidth="1"/>
    <col min="7424" max="7424" width="16.5" style="25" customWidth="1"/>
    <col min="7425" max="7425" width="25.125" style="25" customWidth="1"/>
    <col min="7426" max="7670" width="9" style="25"/>
    <col min="7671" max="7671" width="4.625" style="25" customWidth="1"/>
    <col min="7672" max="7672" width="29.375" style="25" customWidth="1"/>
    <col min="7673" max="7674" width="10.125" style="25" customWidth="1"/>
    <col min="7675" max="7675" width="13" style="25" customWidth="1"/>
    <col min="7676" max="7676" width="26.875" style="25" customWidth="1"/>
    <col min="7677" max="7677" width="11.25" style="25" customWidth="1"/>
    <col min="7678" max="7678" width="23.625" style="25" customWidth="1"/>
    <col min="7679" max="7679" width="11.375" style="25" customWidth="1"/>
    <col min="7680" max="7680" width="16.5" style="25" customWidth="1"/>
    <col min="7681" max="7681" width="25.125" style="25" customWidth="1"/>
    <col min="7682" max="7926" width="9" style="25"/>
    <col min="7927" max="7927" width="4.625" style="25" customWidth="1"/>
    <col min="7928" max="7928" width="29.375" style="25" customWidth="1"/>
    <col min="7929" max="7930" width="10.125" style="25" customWidth="1"/>
    <col min="7931" max="7931" width="13" style="25" customWidth="1"/>
    <col min="7932" max="7932" width="26.875" style="25" customWidth="1"/>
    <col min="7933" max="7933" width="11.25" style="25" customWidth="1"/>
    <col min="7934" max="7934" width="23.625" style="25" customWidth="1"/>
    <col min="7935" max="7935" width="11.375" style="25" customWidth="1"/>
    <col min="7936" max="7936" width="16.5" style="25" customWidth="1"/>
    <col min="7937" max="7937" width="25.125" style="25" customWidth="1"/>
    <col min="7938" max="8182" width="9" style="25"/>
    <col min="8183" max="8183" width="4.625" style="25" customWidth="1"/>
    <col min="8184" max="8184" width="29.375" style="25" customWidth="1"/>
    <col min="8185" max="8186" width="10.125" style="25" customWidth="1"/>
    <col min="8187" max="8187" width="13" style="25" customWidth="1"/>
    <col min="8188" max="8188" width="26.875" style="25" customWidth="1"/>
    <col min="8189" max="8189" width="11.25" style="25" customWidth="1"/>
    <col min="8190" max="8190" width="23.625" style="25" customWidth="1"/>
    <col min="8191" max="8191" width="11.375" style="25" customWidth="1"/>
    <col min="8192" max="8192" width="16.5" style="25" customWidth="1"/>
    <col min="8193" max="8193" width="25.125" style="25" customWidth="1"/>
    <col min="8194" max="8438" width="9" style="25"/>
    <col min="8439" max="8439" width="4.625" style="25" customWidth="1"/>
    <col min="8440" max="8440" width="29.375" style="25" customWidth="1"/>
    <col min="8441" max="8442" width="10.125" style="25" customWidth="1"/>
    <col min="8443" max="8443" width="13" style="25" customWidth="1"/>
    <col min="8444" max="8444" width="26.875" style="25" customWidth="1"/>
    <col min="8445" max="8445" width="11.25" style="25" customWidth="1"/>
    <col min="8446" max="8446" width="23.625" style="25" customWidth="1"/>
    <col min="8447" max="8447" width="11.375" style="25" customWidth="1"/>
    <col min="8448" max="8448" width="16.5" style="25" customWidth="1"/>
    <col min="8449" max="8449" width="25.125" style="25" customWidth="1"/>
    <col min="8450" max="8694" width="9" style="25"/>
    <col min="8695" max="8695" width="4.625" style="25" customWidth="1"/>
    <col min="8696" max="8696" width="29.375" style="25" customWidth="1"/>
    <col min="8697" max="8698" width="10.125" style="25" customWidth="1"/>
    <col min="8699" max="8699" width="13" style="25" customWidth="1"/>
    <col min="8700" max="8700" width="26.875" style="25" customWidth="1"/>
    <col min="8701" max="8701" width="11.25" style="25" customWidth="1"/>
    <col min="8702" max="8702" width="23.625" style="25" customWidth="1"/>
    <col min="8703" max="8703" width="11.375" style="25" customWidth="1"/>
    <col min="8704" max="8704" width="16.5" style="25" customWidth="1"/>
    <col min="8705" max="8705" width="25.125" style="25" customWidth="1"/>
    <col min="8706" max="8950" width="9" style="25"/>
    <col min="8951" max="8951" width="4.625" style="25" customWidth="1"/>
    <col min="8952" max="8952" width="29.375" style="25" customWidth="1"/>
    <col min="8953" max="8954" width="10.125" style="25" customWidth="1"/>
    <col min="8955" max="8955" width="13" style="25" customWidth="1"/>
    <col min="8956" max="8956" width="26.875" style="25" customWidth="1"/>
    <col min="8957" max="8957" width="11.25" style="25" customWidth="1"/>
    <col min="8958" max="8958" width="23.625" style="25" customWidth="1"/>
    <col min="8959" max="8959" width="11.375" style="25" customWidth="1"/>
    <col min="8960" max="8960" width="16.5" style="25" customWidth="1"/>
    <col min="8961" max="8961" width="25.125" style="25" customWidth="1"/>
    <col min="8962" max="9206" width="9" style="25"/>
    <col min="9207" max="9207" width="4.625" style="25" customWidth="1"/>
    <col min="9208" max="9208" width="29.375" style="25" customWidth="1"/>
    <col min="9209" max="9210" width="10.125" style="25" customWidth="1"/>
    <col min="9211" max="9211" width="13" style="25" customWidth="1"/>
    <col min="9212" max="9212" width="26.875" style="25" customWidth="1"/>
    <col min="9213" max="9213" width="11.25" style="25" customWidth="1"/>
    <col min="9214" max="9214" width="23.625" style="25" customWidth="1"/>
    <col min="9215" max="9215" width="11.375" style="25" customWidth="1"/>
    <col min="9216" max="9216" width="16.5" style="25" customWidth="1"/>
    <col min="9217" max="9217" width="25.125" style="25" customWidth="1"/>
    <col min="9218" max="9462" width="9" style="25"/>
    <col min="9463" max="9463" width="4.625" style="25" customWidth="1"/>
    <col min="9464" max="9464" width="29.375" style="25" customWidth="1"/>
    <col min="9465" max="9466" width="10.125" style="25" customWidth="1"/>
    <col min="9467" max="9467" width="13" style="25" customWidth="1"/>
    <col min="9468" max="9468" width="26.875" style="25" customWidth="1"/>
    <col min="9469" max="9469" width="11.25" style="25" customWidth="1"/>
    <col min="9470" max="9470" width="23.625" style="25" customWidth="1"/>
    <col min="9471" max="9471" width="11.375" style="25" customWidth="1"/>
    <col min="9472" max="9472" width="16.5" style="25" customWidth="1"/>
    <col min="9473" max="9473" width="25.125" style="25" customWidth="1"/>
    <col min="9474" max="9718" width="9" style="25"/>
    <col min="9719" max="9719" width="4.625" style="25" customWidth="1"/>
    <col min="9720" max="9720" width="29.375" style="25" customWidth="1"/>
    <col min="9721" max="9722" width="10.125" style="25" customWidth="1"/>
    <col min="9723" max="9723" width="13" style="25" customWidth="1"/>
    <col min="9724" max="9724" width="26.875" style="25" customWidth="1"/>
    <col min="9725" max="9725" width="11.25" style="25" customWidth="1"/>
    <col min="9726" max="9726" width="23.625" style="25" customWidth="1"/>
    <col min="9727" max="9727" width="11.375" style="25" customWidth="1"/>
    <col min="9728" max="9728" width="16.5" style="25" customWidth="1"/>
    <col min="9729" max="9729" width="25.125" style="25" customWidth="1"/>
    <col min="9730" max="9974" width="9" style="25"/>
    <col min="9975" max="9975" width="4.625" style="25" customWidth="1"/>
    <col min="9976" max="9976" width="29.375" style="25" customWidth="1"/>
    <col min="9977" max="9978" width="10.125" style="25" customWidth="1"/>
    <col min="9979" max="9979" width="13" style="25" customWidth="1"/>
    <col min="9980" max="9980" width="26.875" style="25" customWidth="1"/>
    <col min="9981" max="9981" width="11.25" style="25" customWidth="1"/>
    <col min="9982" max="9982" width="23.625" style="25" customWidth="1"/>
    <col min="9983" max="9983" width="11.375" style="25" customWidth="1"/>
    <col min="9984" max="9984" width="16.5" style="25" customWidth="1"/>
    <col min="9985" max="9985" width="25.125" style="25" customWidth="1"/>
    <col min="9986" max="10230" width="9" style="25"/>
    <col min="10231" max="10231" width="4.625" style="25" customWidth="1"/>
    <col min="10232" max="10232" width="29.375" style="25" customWidth="1"/>
    <col min="10233" max="10234" width="10.125" style="25" customWidth="1"/>
    <col min="10235" max="10235" width="13" style="25" customWidth="1"/>
    <col min="10236" max="10236" width="26.875" style="25" customWidth="1"/>
    <col min="10237" max="10237" width="11.25" style="25" customWidth="1"/>
    <col min="10238" max="10238" width="23.625" style="25" customWidth="1"/>
    <col min="10239" max="10239" width="11.375" style="25" customWidth="1"/>
    <col min="10240" max="10240" width="16.5" style="25" customWidth="1"/>
    <col min="10241" max="10241" width="25.125" style="25" customWidth="1"/>
    <col min="10242" max="10486" width="9" style="25"/>
    <col min="10487" max="10487" width="4.625" style="25" customWidth="1"/>
    <col min="10488" max="10488" width="29.375" style="25" customWidth="1"/>
    <col min="10489" max="10490" width="10.125" style="25" customWidth="1"/>
    <col min="10491" max="10491" width="13" style="25" customWidth="1"/>
    <col min="10492" max="10492" width="26.875" style="25" customWidth="1"/>
    <col min="10493" max="10493" width="11.25" style="25" customWidth="1"/>
    <col min="10494" max="10494" width="23.625" style="25" customWidth="1"/>
    <col min="10495" max="10495" width="11.375" style="25" customWidth="1"/>
    <col min="10496" max="10496" width="16.5" style="25" customWidth="1"/>
    <col min="10497" max="10497" width="25.125" style="25" customWidth="1"/>
    <col min="10498" max="10742" width="9" style="25"/>
    <col min="10743" max="10743" width="4.625" style="25" customWidth="1"/>
    <col min="10744" max="10744" width="29.375" style="25" customWidth="1"/>
    <col min="10745" max="10746" width="10.125" style="25" customWidth="1"/>
    <col min="10747" max="10747" width="13" style="25" customWidth="1"/>
    <col min="10748" max="10748" width="26.875" style="25" customWidth="1"/>
    <col min="10749" max="10749" width="11.25" style="25" customWidth="1"/>
    <col min="10750" max="10750" width="23.625" style="25" customWidth="1"/>
    <col min="10751" max="10751" width="11.375" style="25" customWidth="1"/>
    <col min="10752" max="10752" width="16.5" style="25" customWidth="1"/>
    <col min="10753" max="10753" width="25.125" style="25" customWidth="1"/>
    <col min="10754" max="10998" width="9" style="25"/>
    <col min="10999" max="10999" width="4.625" style="25" customWidth="1"/>
    <col min="11000" max="11000" width="29.375" style="25" customWidth="1"/>
    <col min="11001" max="11002" width="10.125" style="25" customWidth="1"/>
    <col min="11003" max="11003" width="13" style="25" customWidth="1"/>
    <col min="11004" max="11004" width="26.875" style="25" customWidth="1"/>
    <col min="11005" max="11005" width="11.25" style="25" customWidth="1"/>
    <col min="11006" max="11006" width="23.625" style="25" customWidth="1"/>
    <col min="11007" max="11007" width="11.375" style="25" customWidth="1"/>
    <col min="11008" max="11008" width="16.5" style="25" customWidth="1"/>
    <col min="11009" max="11009" width="25.125" style="25" customWidth="1"/>
    <col min="11010" max="11254" width="9" style="25"/>
    <col min="11255" max="11255" width="4.625" style="25" customWidth="1"/>
    <col min="11256" max="11256" width="29.375" style="25" customWidth="1"/>
    <col min="11257" max="11258" width="10.125" style="25" customWidth="1"/>
    <col min="11259" max="11259" width="13" style="25" customWidth="1"/>
    <col min="11260" max="11260" width="26.875" style="25" customWidth="1"/>
    <col min="11261" max="11261" width="11.25" style="25" customWidth="1"/>
    <col min="11262" max="11262" width="23.625" style="25" customWidth="1"/>
    <col min="11263" max="11263" width="11.375" style="25" customWidth="1"/>
    <col min="11264" max="11264" width="16.5" style="25" customWidth="1"/>
    <col min="11265" max="11265" width="25.125" style="25" customWidth="1"/>
    <col min="11266" max="11510" width="9" style="25"/>
    <col min="11511" max="11511" width="4.625" style="25" customWidth="1"/>
    <col min="11512" max="11512" width="29.375" style="25" customWidth="1"/>
    <col min="11513" max="11514" width="10.125" style="25" customWidth="1"/>
    <col min="11515" max="11515" width="13" style="25" customWidth="1"/>
    <col min="11516" max="11516" width="26.875" style="25" customWidth="1"/>
    <col min="11517" max="11517" width="11.25" style="25" customWidth="1"/>
    <col min="11518" max="11518" width="23.625" style="25" customWidth="1"/>
    <col min="11519" max="11519" width="11.375" style="25" customWidth="1"/>
    <col min="11520" max="11520" width="16.5" style="25" customWidth="1"/>
    <col min="11521" max="11521" width="25.125" style="25" customWidth="1"/>
    <col min="11522" max="11766" width="9" style="25"/>
    <col min="11767" max="11767" width="4.625" style="25" customWidth="1"/>
    <col min="11768" max="11768" width="29.375" style="25" customWidth="1"/>
    <col min="11769" max="11770" width="10.125" style="25" customWidth="1"/>
    <col min="11771" max="11771" width="13" style="25" customWidth="1"/>
    <col min="11772" max="11772" width="26.875" style="25" customWidth="1"/>
    <col min="11773" max="11773" width="11.25" style="25" customWidth="1"/>
    <col min="11774" max="11774" width="23.625" style="25" customWidth="1"/>
    <col min="11775" max="11775" width="11.375" style="25" customWidth="1"/>
    <col min="11776" max="11776" width="16.5" style="25" customWidth="1"/>
    <col min="11777" max="11777" width="25.125" style="25" customWidth="1"/>
    <col min="11778" max="12022" width="9" style="25"/>
    <col min="12023" max="12023" width="4.625" style="25" customWidth="1"/>
    <col min="12024" max="12024" width="29.375" style="25" customWidth="1"/>
    <col min="12025" max="12026" width="10.125" style="25" customWidth="1"/>
    <col min="12027" max="12027" width="13" style="25" customWidth="1"/>
    <col min="12028" max="12028" width="26.875" style="25" customWidth="1"/>
    <col min="12029" max="12029" width="11.25" style="25" customWidth="1"/>
    <col min="12030" max="12030" width="23.625" style="25" customWidth="1"/>
    <col min="12031" max="12031" width="11.375" style="25" customWidth="1"/>
    <col min="12032" max="12032" width="16.5" style="25" customWidth="1"/>
    <col min="12033" max="12033" width="25.125" style="25" customWidth="1"/>
    <col min="12034" max="12278" width="9" style="25"/>
    <col min="12279" max="12279" width="4.625" style="25" customWidth="1"/>
    <col min="12280" max="12280" width="29.375" style="25" customWidth="1"/>
    <col min="12281" max="12282" width="10.125" style="25" customWidth="1"/>
    <col min="12283" max="12283" width="13" style="25" customWidth="1"/>
    <col min="12284" max="12284" width="26.875" style="25" customWidth="1"/>
    <col min="12285" max="12285" width="11.25" style="25" customWidth="1"/>
    <col min="12286" max="12286" width="23.625" style="25" customWidth="1"/>
    <col min="12287" max="12287" width="11.375" style="25" customWidth="1"/>
    <col min="12288" max="12288" width="16.5" style="25" customWidth="1"/>
    <col min="12289" max="12289" width="25.125" style="25" customWidth="1"/>
    <col min="12290" max="12534" width="9" style="25"/>
    <col min="12535" max="12535" width="4.625" style="25" customWidth="1"/>
    <col min="12536" max="12536" width="29.375" style="25" customWidth="1"/>
    <col min="12537" max="12538" width="10.125" style="25" customWidth="1"/>
    <col min="12539" max="12539" width="13" style="25" customWidth="1"/>
    <col min="12540" max="12540" width="26.875" style="25" customWidth="1"/>
    <col min="12541" max="12541" width="11.25" style="25" customWidth="1"/>
    <col min="12542" max="12542" width="23.625" style="25" customWidth="1"/>
    <col min="12543" max="12543" width="11.375" style="25" customWidth="1"/>
    <col min="12544" max="12544" width="16.5" style="25" customWidth="1"/>
    <col min="12545" max="12545" width="25.125" style="25" customWidth="1"/>
    <col min="12546" max="12790" width="9" style="25"/>
    <col min="12791" max="12791" width="4.625" style="25" customWidth="1"/>
    <col min="12792" max="12792" width="29.375" style="25" customWidth="1"/>
    <col min="12793" max="12794" width="10.125" style="25" customWidth="1"/>
    <col min="12795" max="12795" width="13" style="25" customWidth="1"/>
    <col min="12796" max="12796" width="26.875" style="25" customWidth="1"/>
    <col min="12797" max="12797" width="11.25" style="25" customWidth="1"/>
    <col min="12798" max="12798" width="23.625" style="25" customWidth="1"/>
    <col min="12799" max="12799" width="11.375" style="25" customWidth="1"/>
    <col min="12800" max="12800" width="16.5" style="25" customWidth="1"/>
    <col min="12801" max="12801" width="25.125" style="25" customWidth="1"/>
    <col min="12802" max="13046" width="9" style="25"/>
    <col min="13047" max="13047" width="4.625" style="25" customWidth="1"/>
    <col min="13048" max="13048" width="29.375" style="25" customWidth="1"/>
    <col min="13049" max="13050" width="10.125" style="25" customWidth="1"/>
    <col min="13051" max="13051" width="13" style="25" customWidth="1"/>
    <col min="13052" max="13052" width="26.875" style="25" customWidth="1"/>
    <col min="13053" max="13053" width="11.25" style="25" customWidth="1"/>
    <col min="13054" max="13054" width="23.625" style="25" customWidth="1"/>
    <col min="13055" max="13055" width="11.375" style="25" customWidth="1"/>
    <col min="13056" max="13056" width="16.5" style="25" customWidth="1"/>
    <col min="13057" max="13057" width="25.125" style="25" customWidth="1"/>
    <col min="13058" max="13302" width="9" style="25"/>
    <col min="13303" max="13303" width="4.625" style="25" customWidth="1"/>
    <col min="13304" max="13304" width="29.375" style="25" customWidth="1"/>
    <col min="13305" max="13306" width="10.125" style="25" customWidth="1"/>
    <col min="13307" max="13307" width="13" style="25" customWidth="1"/>
    <col min="13308" max="13308" width="26.875" style="25" customWidth="1"/>
    <col min="13309" max="13309" width="11.25" style="25" customWidth="1"/>
    <col min="13310" max="13310" width="23.625" style="25" customWidth="1"/>
    <col min="13311" max="13311" width="11.375" style="25" customWidth="1"/>
    <col min="13312" max="13312" width="16.5" style="25" customWidth="1"/>
    <col min="13313" max="13313" width="25.125" style="25" customWidth="1"/>
    <col min="13314" max="13558" width="9" style="25"/>
    <col min="13559" max="13559" width="4.625" style="25" customWidth="1"/>
    <col min="13560" max="13560" width="29.375" style="25" customWidth="1"/>
    <col min="13561" max="13562" width="10.125" style="25" customWidth="1"/>
    <col min="13563" max="13563" width="13" style="25" customWidth="1"/>
    <col min="13564" max="13564" width="26.875" style="25" customWidth="1"/>
    <col min="13565" max="13565" width="11.25" style="25" customWidth="1"/>
    <col min="13566" max="13566" width="23.625" style="25" customWidth="1"/>
    <col min="13567" max="13567" width="11.375" style="25" customWidth="1"/>
    <col min="13568" max="13568" width="16.5" style="25" customWidth="1"/>
    <col min="13569" max="13569" width="25.125" style="25" customWidth="1"/>
    <col min="13570" max="13814" width="9" style="25"/>
    <col min="13815" max="13815" width="4.625" style="25" customWidth="1"/>
    <col min="13816" max="13816" width="29.375" style="25" customWidth="1"/>
    <col min="13817" max="13818" width="10.125" style="25" customWidth="1"/>
    <col min="13819" max="13819" width="13" style="25" customWidth="1"/>
    <col min="13820" max="13820" width="26.875" style="25" customWidth="1"/>
    <col min="13821" max="13821" width="11.25" style="25" customWidth="1"/>
    <col min="13822" max="13822" width="23.625" style="25" customWidth="1"/>
    <col min="13823" max="13823" width="11.375" style="25" customWidth="1"/>
    <col min="13824" max="13824" width="16.5" style="25" customWidth="1"/>
    <col min="13825" max="13825" width="25.125" style="25" customWidth="1"/>
    <col min="13826" max="14070" width="9" style="25"/>
    <col min="14071" max="14071" width="4.625" style="25" customWidth="1"/>
    <col min="14072" max="14072" width="29.375" style="25" customWidth="1"/>
    <col min="14073" max="14074" width="10.125" style="25" customWidth="1"/>
    <col min="14075" max="14075" width="13" style="25" customWidth="1"/>
    <col min="14076" max="14076" width="26.875" style="25" customWidth="1"/>
    <col min="14077" max="14077" width="11.25" style="25" customWidth="1"/>
    <col min="14078" max="14078" width="23.625" style="25" customWidth="1"/>
    <col min="14079" max="14079" width="11.375" style="25" customWidth="1"/>
    <col min="14080" max="14080" width="16.5" style="25" customWidth="1"/>
    <col min="14081" max="14081" width="25.125" style="25" customWidth="1"/>
    <col min="14082" max="14326" width="9" style="25"/>
    <col min="14327" max="14327" width="4.625" style="25" customWidth="1"/>
    <col min="14328" max="14328" width="29.375" style="25" customWidth="1"/>
    <col min="14329" max="14330" width="10.125" style="25" customWidth="1"/>
    <col min="14331" max="14331" width="13" style="25" customWidth="1"/>
    <col min="14332" max="14332" width="26.875" style="25" customWidth="1"/>
    <col min="14333" max="14333" width="11.25" style="25" customWidth="1"/>
    <col min="14334" max="14334" width="23.625" style="25" customWidth="1"/>
    <col min="14335" max="14335" width="11.375" style="25" customWidth="1"/>
    <col min="14336" max="14336" width="16.5" style="25" customWidth="1"/>
    <col min="14337" max="14337" width="25.125" style="25" customWidth="1"/>
    <col min="14338" max="14582" width="9" style="25"/>
    <col min="14583" max="14583" width="4.625" style="25" customWidth="1"/>
    <col min="14584" max="14584" width="29.375" style="25" customWidth="1"/>
    <col min="14585" max="14586" width="10.125" style="25" customWidth="1"/>
    <col min="14587" max="14587" width="13" style="25" customWidth="1"/>
    <col min="14588" max="14588" width="26.875" style="25" customWidth="1"/>
    <col min="14589" max="14589" width="11.25" style="25" customWidth="1"/>
    <col min="14590" max="14590" width="23.625" style="25" customWidth="1"/>
    <col min="14591" max="14591" width="11.375" style="25" customWidth="1"/>
    <col min="14592" max="14592" width="16.5" style="25" customWidth="1"/>
    <col min="14593" max="14593" width="25.125" style="25" customWidth="1"/>
    <col min="14594" max="14838" width="9" style="25"/>
    <col min="14839" max="14839" width="4.625" style="25" customWidth="1"/>
    <col min="14840" max="14840" width="29.375" style="25" customWidth="1"/>
    <col min="14841" max="14842" width="10.125" style="25" customWidth="1"/>
    <col min="14843" max="14843" width="13" style="25" customWidth="1"/>
    <col min="14844" max="14844" width="26.875" style="25" customWidth="1"/>
    <col min="14845" max="14845" width="11.25" style="25" customWidth="1"/>
    <col min="14846" max="14846" width="23.625" style="25" customWidth="1"/>
    <col min="14847" max="14847" width="11.375" style="25" customWidth="1"/>
    <col min="14848" max="14848" width="16.5" style="25" customWidth="1"/>
    <col min="14849" max="14849" width="25.125" style="25" customWidth="1"/>
    <col min="14850" max="15094" width="9" style="25"/>
    <col min="15095" max="15095" width="4.625" style="25" customWidth="1"/>
    <col min="15096" max="15096" width="29.375" style="25" customWidth="1"/>
    <col min="15097" max="15098" width="10.125" style="25" customWidth="1"/>
    <col min="15099" max="15099" width="13" style="25" customWidth="1"/>
    <col min="15100" max="15100" width="26.875" style="25" customWidth="1"/>
    <col min="15101" max="15101" width="11.25" style="25" customWidth="1"/>
    <col min="15102" max="15102" width="23.625" style="25" customWidth="1"/>
    <col min="15103" max="15103" width="11.375" style="25" customWidth="1"/>
    <col min="15104" max="15104" width="16.5" style="25" customWidth="1"/>
    <col min="15105" max="15105" width="25.125" style="25" customWidth="1"/>
    <col min="15106" max="15350" width="9" style="25"/>
    <col min="15351" max="15351" width="4.625" style="25" customWidth="1"/>
    <col min="15352" max="15352" width="29.375" style="25" customWidth="1"/>
    <col min="15353" max="15354" width="10.125" style="25" customWidth="1"/>
    <col min="15355" max="15355" width="13" style="25" customWidth="1"/>
    <col min="15356" max="15356" width="26.875" style="25" customWidth="1"/>
    <col min="15357" max="15357" width="11.25" style="25" customWidth="1"/>
    <col min="15358" max="15358" width="23.625" style="25" customWidth="1"/>
    <col min="15359" max="15359" width="11.375" style="25" customWidth="1"/>
    <col min="15360" max="15360" width="16.5" style="25" customWidth="1"/>
    <col min="15361" max="15361" width="25.125" style="25" customWidth="1"/>
    <col min="15362" max="15606" width="9" style="25"/>
    <col min="15607" max="15607" width="4.625" style="25" customWidth="1"/>
    <col min="15608" max="15608" width="29.375" style="25" customWidth="1"/>
    <col min="15609" max="15610" width="10.125" style="25" customWidth="1"/>
    <col min="15611" max="15611" width="13" style="25" customWidth="1"/>
    <col min="15612" max="15612" width="26.875" style="25" customWidth="1"/>
    <col min="15613" max="15613" width="11.25" style="25" customWidth="1"/>
    <col min="15614" max="15614" width="23.625" style="25" customWidth="1"/>
    <col min="15615" max="15615" width="11.375" style="25" customWidth="1"/>
    <col min="15616" max="15616" width="16.5" style="25" customWidth="1"/>
    <col min="15617" max="15617" width="25.125" style="25" customWidth="1"/>
    <col min="15618" max="15862" width="9" style="25"/>
    <col min="15863" max="15863" width="4.625" style="25" customWidth="1"/>
    <col min="15864" max="15864" width="29.375" style="25" customWidth="1"/>
    <col min="15865" max="15866" width="10.125" style="25" customWidth="1"/>
    <col min="15867" max="15867" width="13" style="25" customWidth="1"/>
    <col min="15868" max="15868" width="26.875" style="25" customWidth="1"/>
    <col min="15869" max="15869" width="11.25" style="25" customWidth="1"/>
    <col min="15870" max="15870" width="23.625" style="25" customWidth="1"/>
    <col min="15871" max="15871" width="11.375" style="25" customWidth="1"/>
    <col min="15872" max="15872" width="16.5" style="25" customWidth="1"/>
    <col min="15873" max="15873" width="25.125" style="25" customWidth="1"/>
    <col min="15874" max="16118" width="9" style="25"/>
    <col min="16119" max="16119" width="4.625" style="25" customWidth="1"/>
    <col min="16120" max="16120" width="29.375" style="25" customWidth="1"/>
    <col min="16121" max="16122" width="10.125" style="25" customWidth="1"/>
    <col min="16123" max="16123" width="13" style="25" customWidth="1"/>
    <col min="16124" max="16124" width="26.875" style="25" customWidth="1"/>
    <col min="16125" max="16125" width="11.25" style="25" customWidth="1"/>
    <col min="16126" max="16126" width="23.625" style="25" customWidth="1"/>
    <col min="16127" max="16127" width="11.375" style="25" customWidth="1"/>
    <col min="16128" max="16128" width="16.5" style="25" customWidth="1"/>
    <col min="16129" max="16129" width="25.125" style="25" customWidth="1"/>
    <col min="16130" max="16384" width="9" style="25"/>
  </cols>
  <sheetData>
    <row r="1" spans="1:12" s="24" customFormat="1" x14ac:dyDescent="0.2">
      <c r="A1" s="32" t="s">
        <v>56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s="24" customFormat="1" x14ac:dyDescent="0.2">
      <c r="A2" s="32" t="s">
        <v>27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s="20" customFormat="1" x14ac:dyDescent="0.2">
      <c r="A3" s="33" t="s">
        <v>55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24" customFormat="1" x14ac:dyDescent="0.2">
      <c r="A4" s="21" t="s">
        <v>0</v>
      </c>
      <c r="B4" s="21" t="s">
        <v>1</v>
      </c>
      <c r="C4" s="23" t="s">
        <v>2</v>
      </c>
      <c r="D4" s="23" t="s">
        <v>3</v>
      </c>
      <c r="E4" s="21" t="s">
        <v>4</v>
      </c>
      <c r="F4" s="34" t="s">
        <v>5</v>
      </c>
      <c r="G4" s="34"/>
      <c r="H4" s="34" t="s">
        <v>6</v>
      </c>
      <c r="I4" s="34"/>
      <c r="J4" s="21" t="s">
        <v>7</v>
      </c>
      <c r="K4" s="34" t="s">
        <v>8</v>
      </c>
      <c r="L4" s="34"/>
    </row>
    <row r="5" spans="1:12" s="24" customFormat="1" x14ac:dyDescent="0.2">
      <c r="A5" s="34" t="s">
        <v>31</v>
      </c>
      <c r="B5" s="34" t="s">
        <v>32</v>
      </c>
      <c r="C5" s="35" t="s">
        <v>9</v>
      </c>
      <c r="D5" s="43" t="s">
        <v>10</v>
      </c>
      <c r="E5" s="34" t="s">
        <v>11</v>
      </c>
      <c r="F5" s="34" t="s">
        <v>33</v>
      </c>
      <c r="G5" s="34"/>
      <c r="H5" s="34" t="s">
        <v>34</v>
      </c>
      <c r="I5" s="34"/>
      <c r="J5" s="34" t="s">
        <v>23</v>
      </c>
      <c r="K5" s="34" t="s">
        <v>35</v>
      </c>
      <c r="L5" s="34"/>
    </row>
    <row r="6" spans="1:12" s="24" customFormat="1" x14ac:dyDescent="0.2">
      <c r="A6" s="34"/>
      <c r="B6" s="34"/>
      <c r="C6" s="35"/>
      <c r="D6" s="43"/>
      <c r="E6" s="34"/>
      <c r="F6" s="21" t="s">
        <v>36</v>
      </c>
      <c r="G6" s="23" t="s">
        <v>37</v>
      </c>
      <c r="H6" s="21" t="s">
        <v>38</v>
      </c>
      <c r="I6" s="23" t="s">
        <v>39</v>
      </c>
      <c r="J6" s="34"/>
      <c r="K6" s="21" t="s">
        <v>40</v>
      </c>
      <c r="L6" s="21" t="s">
        <v>41</v>
      </c>
    </row>
    <row r="7" spans="1:12" s="24" customFormat="1" x14ac:dyDescent="0.2">
      <c r="A7" s="44">
        <v>1</v>
      </c>
      <c r="B7" s="48" t="s">
        <v>66</v>
      </c>
      <c r="C7" s="56">
        <v>7383</v>
      </c>
      <c r="D7" s="57">
        <v>7383</v>
      </c>
      <c r="E7" s="68" t="s">
        <v>30</v>
      </c>
      <c r="F7" s="48" t="s">
        <v>47</v>
      </c>
      <c r="G7" s="61">
        <v>7383</v>
      </c>
      <c r="H7" s="48" t="s">
        <v>47</v>
      </c>
      <c r="I7" s="61">
        <v>7383</v>
      </c>
      <c r="J7" s="68" t="s">
        <v>61</v>
      </c>
      <c r="K7" s="46" t="s">
        <v>67</v>
      </c>
      <c r="L7" s="46" t="s">
        <v>197</v>
      </c>
    </row>
    <row r="8" spans="1:12" s="24" customFormat="1" ht="50.25" customHeight="1" x14ac:dyDescent="0.2">
      <c r="A8" s="45"/>
      <c r="B8" s="49"/>
      <c r="C8" s="58"/>
      <c r="D8" s="59"/>
      <c r="E8" s="69"/>
      <c r="F8" s="49"/>
      <c r="G8" s="63"/>
      <c r="H8" s="49"/>
      <c r="I8" s="63"/>
      <c r="J8" s="69"/>
      <c r="K8" s="47"/>
      <c r="L8" s="47"/>
    </row>
    <row r="9" spans="1:12" s="24" customFormat="1" x14ac:dyDescent="0.2">
      <c r="A9" s="44">
        <v>2</v>
      </c>
      <c r="B9" s="48" t="s">
        <v>70</v>
      </c>
      <c r="C9" s="60">
        <v>25680</v>
      </c>
      <c r="D9" s="61">
        <v>25680</v>
      </c>
      <c r="E9" s="68" t="s">
        <v>30</v>
      </c>
      <c r="F9" s="48" t="s">
        <v>46</v>
      </c>
      <c r="G9" s="61">
        <v>25680</v>
      </c>
      <c r="H9" s="48" t="s">
        <v>46</v>
      </c>
      <c r="I9" s="61">
        <v>25680</v>
      </c>
      <c r="J9" s="68" t="s">
        <v>61</v>
      </c>
      <c r="K9" s="46" t="s">
        <v>71</v>
      </c>
      <c r="L9" s="46" t="s">
        <v>197</v>
      </c>
    </row>
    <row r="10" spans="1:12" s="24" customFormat="1" ht="51" customHeight="1" x14ac:dyDescent="0.2">
      <c r="A10" s="45"/>
      <c r="B10" s="49"/>
      <c r="C10" s="62"/>
      <c r="D10" s="63"/>
      <c r="E10" s="69"/>
      <c r="F10" s="49"/>
      <c r="G10" s="63"/>
      <c r="H10" s="49"/>
      <c r="I10" s="63"/>
      <c r="J10" s="69"/>
      <c r="K10" s="47"/>
      <c r="L10" s="47"/>
    </row>
    <row r="11" spans="1:12" s="24" customFormat="1" x14ac:dyDescent="0.2">
      <c r="A11" s="44">
        <v>3</v>
      </c>
      <c r="B11" s="48" t="s">
        <v>142</v>
      </c>
      <c r="C11" s="60">
        <v>69696.515100000004</v>
      </c>
      <c r="D11" s="61">
        <v>69696.515100000004</v>
      </c>
      <c r="E11" s="68" t="s">
        <v>30</v>
      </c>
      <c r="F11" s="48" t="s">
        <v>143</v>
      </c>
      <c r="G11" s="61">
        <v>69696.515100000004</v>
      </c>
      <c r="H11" s="48" t="s">
        <v>143</v>
      </c>
      <c r="I11" s="61">
        <v>20639.5082</v>
      </c>
      <c r="J11" s="68" t="s">
        <v>61</v>
      </c>
      <c r="K11" s="46" t="s">
        <v>144</v>
      </c>
      <c r="L11" s="46" t="s">
        <v>197</v>
      </c>
    </row>
    <row r="12" spans="1:12" s="24" customFormat="1" ht="78.75" customHeight="1" x14ac:dyDescent="0.2">
      <c r="A12" s="45"/>
      <c r="B12" s="49"/>
      <c r="C12" s="62"/>
      <c r="D12" s="63"/>
      <c r="E12" s="69"/>
      <c r="F12" s="49"/>
      <c r="G12" s="63"/>
      <c r="H12" s="49"/>
      <c r="I12" s="63"/>
      <c r="J12" s="69"/>
      <c r="K12" s="47"/>
      <c r="L12" s="47"/>
    </row>
    <row r="13" spans="1:12" s="24" customFormat="1" x14ac:dyDescent="0.2">
      <c r="A13" s="44">
        <v>4</v>
      </c>
      <c r="B13" s="48" t="s">
        <v>145</v>
      </c>
      <c r="C13" s="60">
        <v>20639.5082</v>
      </c>
      <c r="D13" s="61">
        <v>20639.5082</v>
      </c>
      <c r="E13" s="68" t="s">
        <v>30</v>
      </c>
      <c r="F13" s="48" t="s">
        <v>143</v>
      </c>
      <c r="G13" s="61">
        <v>20639.5082</v>
      </c>
      <c r="H13" s="48" t="s">
        <v>143</v>
      </c>
      <c r="I13" s="61">
        <v>79180</v>
      </c>
      <c r="J13" s="68" t="s">
        <v>61</v>
      </c>
      <c r="K13" s="46" t="s">
        <v>146</v>
      </c>
      <c r="L13" s="46" t="s">
        <v>197</v>
      </c>
    </row>
    <row r="14" spans="1:12" s="24" customFormat="1" ht="78" customHeight="1" x14ac:dyDescent="0.2">
      <c r="A14" s="45"/>
      <c r="B14" s="49"/>
      <c r="C14" s="62"/>
      <c r="D14" s="63"/>
      <c r="E14" s="69"/>
      <c r="F14" s="49"/>
      <c r="G14" s="63"/>
      <c r="H14" s="49"/>
      <c r="I14" s="63"/>
      <c r="J14" s="69"/>
      <c r="K14" s="47"/>
      <c r="L14" s="47"/>
    </row>
    <row r="15" spans="1:12" s="24" customFormat="1" x14ac:dyDescent="0.2">
      <c r="A15" s="44">
        <v>5</v>
      </c>
      <c r="B15" s="48" t="s">
        <v>153</v>
      </c>
      <c r="C15" s="60">
        <v>71518.8</v>
      </c>
      <c r="D15" s="61">
        <v>71518.8</v>
      </c>
      <c r="E15" s="68" t="s">
        <v>30</v>
      </c>
      <c r="F15" s="48" t="s">
        <v>154</v>
      </c>
      <c r="G15" s="61">
        <v>71518.8</v>
      </c>
      <c r="H15" s="48" t="s">
        <v>154</v>
      </c>
      <c r="I15" s="61">
        <v>6043.3600000000006</v>
      </c>
      <c r="J15" s="68" t="s">
        <v>61</v>
      </c>
      <c r="K15" s="46" t="s">
        <v>155</v>
      </c>
      <c r="L15" s="46" t="s">
        <v>197</v>
      </c>
    </row>
    <row r="16" spans="1:12" s="24" customFormat="1" ht="73.5" customHeight="1" x14ac:dyDescent="0.2">
      <c r="A16" s="45"/>
      <c r="B16" s="49"/>
      <c r="C16" s="62"/>
      <c r="D16" s="63"/>
      <c r="E16" s="69"/>
      <c r="F16" s="49"/>
      <c r="G16" s="63"/>
      <c r="H16" s="49"/>
      <c r="I16" s="63"/>
      <c r="J16" s="69"/>
      <c r="K16" s="47"/>
      <c r="L16" s="47"/>
    </row>
    <row r="17" spans="1:12" s="24" customFormat="1" x14ac:dyDescent="0.2">
      <c r="A17" s="44">
        <v>6</v>
      </c>
      <c r="B17" s="48" t="s">
        <v>156</v>
      </c>
      <c r="C17" s="60">
        <v>6043.3600000000006</v>
      </c>
      <c r="D17" s="61">
        <v>6043.3600000000006</v>
      </c>
      <c r="E17" s="68" t="s">
        <v>30</v>
      </c>
      <c r="F17" s="48" t="s">
        <v>50</v>
      </c>
      <c r="G17" s="61">
        <v>6043.3600000000006</v>
      </c>
      <c r="H17" s="48" t="s">
        <v>50</v>
      </c>
      <c r="I17" s="61">
        <v>24824</v>
      </c>
      <c r="J17" s="68" t="s">
        <v>61</v>
      </c>
      <c r="K17" s="46" t="s">
        <v>157</v>
      </c>
      <c r="L17" s="46" t="s">
        <v>197</v>
      </c>
    </row>
    <row r="18" spans="1:12" s="24" customFormat="1" ht="28.5" customHeight="1" x14ac:dyDescent="0.2">
      <c r="A18" s="45"/>
      <c r="B18" s="49"/>
      <c r="C18" s="62"/>
      <c r="D18" s="63"/>
      <c r="E18" s="69"/>
      <c r="F18" s="49"/>
      <c r="G18" s="63"/>
      <c r="H18" s="49"/>
      <c r="I18" s="63"/>
      <c r="J18" s="69"/>
      <c r="K18" s="47"/>
      <c r="L18" s="47"/>
    </row>
    <row r="19" spans="1:12" s="24" customFormat="1" x14ac:dyDescent="0.2">
      <c r="A19" s="44">
        <v>7</v>
      </c>
      <c r="B19" s="48" t="s">
        <v>158</v>
      </c>
      <c r="C19" s="60">
        <v>24824</v>
      </c>
      <c r="D19" s="61">
        <v>24824</v>
      </c>
      <c r="E19" s="68" t="s">
        <v>30</v>
      </c>
      <c r="F19" s="48" t="s">
        <v>159</v>
      </c>
      <c r="G19" s="61">
        <v>24824</v>
      </c>
      <c r="H19" s="48" t="s">
        <v>159</v>
      </c>
      <c r="I19" s="61">
        <v>9244.8000000000011</v>
      </c>
      <c r="J19" s="68" t="s">
        <v>61</v>
      </c>
      <c r="K19" s="46" t="s">
        <v>160</v>
      </c>
      <c r="L19" s="46" t="s">
        <v>197</v>
      </c>
    </row>
    <row r="20" spans="1:12" s="24" customFormat="1" ht="34.5" customHeight="1" x14ac:dyDescent="0.2">
      <c r="A20" s="45"/>
      <c r="B20" s="49"/>
      <c r="C20" s="62"/>
      <c r="D20" s="63"/>
      <c r="E20" s="69"/>
      <c r="F20" s="49"/>
      <c r="G20" s="63"/>
      <c r="H20" s="49"/>
      <c r="I20" s="63"/>
      <c r="J20" s="69"/>
      <c r="K20" s="47"/>
      <c r="L20" s="47"/>
    </row>
    <row r="21" spans="1:12" s="24" customFormat="1" x14ac:dyDescent="0.2">
      <c r="A21" s="44">
        <v>8</v>
      </c>
      <c r="B21" s="48" t="s">
        <v>161</v>
      </c>
      <c r="C21" s="60">
        <v>9244.8000000000011</v>
      </c>
      <c r="D21" s="61">
        <v>9244.8000000000011</v>
      </c>
      <c r="E21" s="68" t="s">
        <v>30</v>
      </c>
      <c r="F21" s="48" t="s">
        <v>47</v>
      </c>
      <c r="G21" s="61">
        <v>9244.8000000000011</v>
      </c>
      <c r="H21" s="48" t="s">
        <v>47</v>
      </c>
      <c r="I21" s="61">
        <v>4280</v>
      </c>
      <c r="J21" s="68" t="s">
        <v>61</v>
      </c>
      <c r="K21" s="46" t="s">
        <v>162</v>
      </c>
      <c r="L21" s="46" t="s">
        <v>197</v>
      </c>
    </row>
    <row r="22" spans="1:12" s="24" customFormat="1" ht="8.25" customHeight="1" x14ac:dyDescent="0.2">
      <c r="A22" s="45"/>
      <c r="B22" s="49"/>
      <c r="C22" s="62"/>
      <c r="D22" s="63"/>
      <c r="E22" s="69"/>
      <c r="F22" s="49"/>
      <c r="G22" s="63"/>
      <c r="H22" s="49"/>
      <c r="I22" s="63"/>
      <c r="J22" s="69"/>
      <c r="K22" s="47"/>
      <c r="L22" s="47"/>
    </row>
    <row r="23" spans="1:12" s="24" customFormat="1" x14ac:dyDescent="0.2">
      <c r="A23" s="44">
        <v>9</v>
      </c>
      <c r="B23" s="48" t="s">
        <v>77</v>
      </c>
      <c r="C23" s="60">
        <v>3208.9300000000003</v>
      </c>
      <c r="D23" s="61">
        <v>3208.9300000000003</v>
      </c>
      <c r="E23" s="68" t="s">
        <v>30</v>
      </c>
      <c r="F23" s="48" t="s">
        <v>54</v>
      </c>
      <c r="G23" s="61">
        <v>3208.9300000000003</v>
      </c>
      <c r="H23" s="48" t="s">
        <v>54</v>
      </c>
      <c r="I23" s="61">
        <v>10593</v>
      </c>
      <c r="J23" s="68" t="s">
        <v>61</v>
      </c>
      <c r="K23" s="46" t="s">
        <v>78</v>
      </c>
      <c r="L23" s="46" t="s">
        <v>197</v>
      </c>
    </row>
    <row r="24" spans="1:12" s="24" customFormat="1" x14ac:dyDescent="0.2">
      <c r="A24" s="45"/>
      <c r="B24" s="49"/>
      <c r="C24" s="62"/>
      <c r="D24" s="63"/>
      <c r="E24" s="69"/>
      <c r="F24" s="49"/>
      <c r="G24" s="63"/>
      <c r="H24" s="49"/>
      <c r="I24" s="63"/>
      <c r="J24" s="69"/>
      <c r="K24" s="47"/>
      <c r="L24" s="47"/>
    </row>
    <row r="25" spans="1:12" s="24" customFormat="1" x14ac:dyDescent="0.2">
      <c r="A25" s="44">
        <v>10</v>
      </c>
      <c r="B25" s="48" t="s">
        <v>79</v>
      </c>
      <c r="C25" s="64">
        <v>10593</v>
      </c>
      <c r="D25" s="61">
        <v>10593</v>
      </c>
      <c r="E25" s="68" t="s">
        <v>30</v>
      </c>
      <c r="F25" s="48" t="s">
        <v>47</v>
      </c>
      <c r="G25" s="61">
        <v>10593</v>
      </c>
      <c r="H25" s="48" t="s">
        <v>47</v>
      </c>
      <c r="I25" s="61">
        <v>25155.7</v>
      </c>
      <c r="J25" s="68" t="s">
        <v>61</v>
      </c>
      <c r="K25" s="46" t="s">
        <v>80</v>
      </c>
      <c r="L25" s="46" t="s">
        <v>198</v>
      </c>
    </row>
    <row r="26" spans="1:12" s="24" customFormat="1" x14ac:dyDescent="0.2">
      <c r="A26" s="45"/>
      <c r="B26" s="49"/>
      <c r="C26" s="65"/>
      <c r="D26" s="63"/>
      <c r="E26" s="69"/>
      <c r="F26" s="49"/>
      <c r="G26" s="63"/>
      <c r="H26" s="49"/>
      <c r="I26" s="63"/>
      <c r="J26" s="69"/>
      <c r="K26" s="47"/>
      <c r="L26" s="47"/>
    </row>
    <row r="27" spans="1:12" s="24" customFormat="1" x14ac:dyDescent="0.2">
      <c r="A27" s="44">
        <v>11</v>
      </c>
      <c r="B27" s="48" t="s">
        <v>81</v>
      </c>
      <c r="C27" s="60">
        <v>25155.7</v>
      </c>
      <c r="D27" s="61">
        <v>25155.7</v>
      </c>
      <c r="E27" s="68" t="s">
        <v>30</v>
      </c>
      <c r="F27" s="48" t="s">
        <v>48</v>
      </c>
      <c r="G27" s="61">
        <v>25155.7</v>
      </c>
      <c r="H27" s="48" t="s">
        <v>48</v>
      </c>
      <c r="I27" s="61">
        <v>67511.650000000009</v>
      </c>
      <c r="J27" s="68" t="s">
        <v>61</v>
      </c>
      <c r="K27" s="46" t="s">
        <v>82</v>
      </c>
      <c r="L27" s="46" t="s">
        <v>199</v>
      </c>
    </row>
    <row r="28" spans="1:12" s="24" customFormat="1" x14ac:dyDescent="0.2">
      <c r="A28" s="45"/>
      <c r="B28" s="49"/>
      <c r="C28" s="62"/>
      <c r="D28" s="63"/>
      <c r="E28" s="69"/>
      <c r="F28" s="49"/>
      <c r="G28" s="63"/>
      <c r="H28" s="49"/>
      <c r="I28" s="63"/>
      <c r="J28" s="69"/>
      <c r="K28" s="47"/>
      <c r="L28" s="47"/>
    </row>
    <row r="29" spans="1:12" s="24" customFormat="1" x14ac:dyDescent="0.2">
      <c r="A29" s="44">
        <v>12</v>
      </c>
      <c r="B29" s="48" t="s">
        <v>96</v>
      </c>
      <c r="C29" s="60">
        <v>6419.2510000000002</v>
      </c>
      <c r="D29" s="61">
        <v>6419.2510000000002</v>
      </c>
      <c r="E29" s="68" t="s">
        <v>30</v>
      </c>
      <c r="F29" s="48" t="s">
        <v>97</v>
      </c>
      <c r="G29" s="61">
        <v>6419.2510000000002</v>
      </c>
      <c r="H29" s="48" t="s">
        <v>97</v>
      </c>
      <c r="I29" s="61">
        <v>23540</v>
      </c>
      <c r="J29" s="68" t="s">
        <v>61</v>
      </c>
      <c r="K29" s="46" t="s">
        <v>98</v>
      </c>
      <c r="L29" s="46" t="s">
        <v>199</v>
      </c>
    </row>
    <row r="30" spans="1:12" s="24" customFormat="1" ht="51" customHeight="1" x14ac:dyDescent="0.2">
      <c r="A30" s="45"/>
      <c r="B30" s="49"/>
      <c r="C30" s="62"/>
      <c r="D30" s="63"/>
      <c r="E30" s="69"/>
      <c r="F30" s="49"/>
      <c r="G30" s="63"/>
      <c r="H30" s="49"/>
      <c r="I30" s="63"/>
      <c r="J30" s="69"/>
      <c r="K30" s="47"/>
      <c r="L30" s="47"/>
    </row>
    <row r="31" spans="1:12" s="24" customFormat="1" x14ac:dyDescent="0.2">
      <c r="A31" s="44">
        <v>13</v>
      </c>
      <c r="B31" s="48" t="s">
        <v>99</v>
      </c>
      <c r="C31" s="60">
        <v>23540</v>
      </c>
      <c r="D31" s="61">
        <v>23540</v>
      </c>
      <c r="E31" s="68" t="s">
        <v>30</v>
      </c>
      <c r="F31" s="48" t="s">
        <v>28</v>
      </c>
      <c r="G31" s="61">
        <v>23540</v>
      </c>
      <c r="H31" s="48" t="s">
        <v>28</v>
      </c>
      <c r="I31" s="61">
        <v>15472.2</v>
      </c>
      <c r="J31" s="68" t="s">
        <v>61</v>
      </c>
      <c r="K31" s="46" t="s">
        <v>100</v>
      </c>
      <c r="L31" s="46" t="s">
        <v>199</v>
      </c>
    </row>
    <row r="32" spans="1:12" s="24" customFormat="1" ht="50.25" customHeight="1" x14ac:dyDescent="0.2">
      <c r="A32" s="45"/>
      <c r="B32" s="49"/>
      <c r="C32" s="62"/>
      <c r="D32" s="63"/>
      <c r="E32" s="69"/>
      <c r="F32" s="49"/>
      <c r="G32" s="63"/>
      <c r="H32" s="49"/>
      <c r="I32" s="63"/>
      <c r="J32" s="69"/>
      <c r="K32" s="47"/>
      <c r="L32" s="47"/>
    </row>
    <row r="33" spans="1:12" s="24" customFormat="1" x14ac:dyDescent="0.2">
      <c r="A33" s="44">
        <v>14</v>
      </c>
      <c r="B33" s="48" t="s">
        <v>101</v>
      </c>
      <c r="C33" s="60">
        <v>15472.2</v>
      </c>
      <c r="D33" s="61">
        <v>15472.2</v>
      </c>
      <c r="E33" s="68" t="s">
        <v>30</v>
      </c>
      <c r="F33" s="48" t="s">
        <v>47</v>
      </c>
      <c r="G33" s="61">
        <v>15472.2</v>
      </c>
      <c r="H33" s="48" t="s">
        <v>47</v>
      </c>
      <c r="I33" s="61">
        <v>1070</v>
      </c>
      <c r="J33" s="68" t="s">
        <v>61</v>
      </c>
      <c r="K33" s="46" t="s">
        <v>102</v>
      </c>
      <c r="L33" s="46" t="s">
        <v>199</v>
      </c>
    </row>
    <row r="34" spans="1:12" s="24" customFormat="1" ht="23.25" customHeight="1" x14ac:dyDescent="0.2">
      <c r="A34" s="45"/>
      <c r="B34" s="49"/>
      <c r="C34" s="62"/>
      <c r="D34" s="63"/>
      <c r="E34" s="69"/>
      <c r="F34" s="49"/>
      <c r="G34" s="63"/>
      <c r="H34" s="49"/>
      <c r="I34" s="63"/>
      <c r="J34" s="69"/>
      <c r="K34" s="47"/>
      <c r="L34" s="47"/>
    </row>
    <row r="35" spans="1:12" s="24" customFormat="1" x14ac:dyDescent="0.2">
      <c r="A35" s="44">
        <v>15</v>
      </c>
      <c r="B35" s="48" t="s">
        <v>147</v>
      </c>
      <c r="C35" s="60">
        <v>79180</v>
      </c>
      <c r="D35" s="61">
        <v>79180</v>
      </c>
      <c r="E35" s="68" t="s">
        <v>30</v>
      </c>
      <c r="F35" s="48" t="s">
        <v>148</v>
      </c>
      <c r="G35" s="61">
        <v>79180</v>
      </c>
      <c r="H35" s="48" t="s">
        <v>148</v>
      </c>
      <c r="I35" s="61">
        <v>35310</v>
      </c>
      <c r="J35" s="68" t="s">
        <v>61</v>
      </c>
      <c r="K35" s="46" t="s">
        <v>149</v>
      </c>
      <c r="L35" s="46" t="s">
        <v>199</v>
      </c>
    </row>
    <row r="36" spans="1:12" s="24" customFormat="1" x14ac:dyDescent="0.2">
      <c r="A36" s="45"/>
      <c r="B36" s="49"/>
      <c r="C36" s="62"/>
      <c r="D36" s="63"/>
      <c r="E36" s="69"/>
      <c r="F36" s="49"/>
      <c r="G36" s="63"/>
      <c r="H36" s="49"/>
      <c r="I36" s="63"/>
      <c r="J36" s="69"/>
      <c r="K36" s="47"/>
      <c r="L36" s="47"/>
    </row>
    <row r="37" spans="1:12" s="24" customFormat="1" x14ac:dyDescent="0.2">
      <c r="A37" s="44">
        <v>16</v>
      </c>
      <c r="B37" s="48" t="s">
        <v>150</v>
      </c>
      <c r="C37" s="60">
        <v>35310</v>
      </c>
      <c r="D37" s="61">
        <v>35310</v>
      </c>
      <c r="E37" s="68" t="s">
        <v>30</v>
      </c>
      <c r="F37" s="48" t="s">
        <v>151</v>
      </c>
      <c r="G37" s="61">
        <v>35310</v>
      </c>
      <c r="H37" s="48" t="s">
        <v>151</v>
      </c>
      <c r="I37" s="61">
        <v>71518.8</v>
      </c>
      <c r="J37" s="68" t="s">
        <v>61</v>
      </c>
      <c r="K37" s="46" t="s">
        <v>152</v>
      </c>
      <c r="L37" s="46" t="s">
        <v>199</v>
      </c>
    </row>
    <row r="38" spans="1:12" s="24" customFormat="1" ht="60.75" customHeight="1" x14ac:dyDescent="0.2">
      <c r="A38" s="45"/>
      <c r="B38" s="49"/>
      <c r="C38" s="62"/>
      <c r="D38" s="63"/>
      <c r="E38" s="69"/>
      <c r="F38" s="49"/>
      <c r="G38" s="63"/>
      <c r="H38" s="49"/>
      <c r="I38" s="63"/>
      <c r="J38" s="69"/>
      <c r="K38" s="47"/>
      <c r="L38" s="47"/>
    </row>
    <row r="39" spans="1:12" s="24" customFormat="1" x14ac:dyDescent="0.2">
      <c r="A39" s="44">
        <v>17</v>
      </c>
      <c r="B39" s="48" t="s">
        <v>163</v>
      </c>
      <c r="C39" s="60">
        <v>4280</v>
      </c>
      <c r="D39" s="61">
        <v>4280</v>
      </c>
      <c r="E39" s="68" t="s">
        <v>30</v>
      </c>
      <c r="F39" s="48" t="s">
        <v>47</v>
      </c>
      <c r="G39" s="61">
        <v>4280</v>
      </c>
      <c r="H39" s="48" t="s">
        <v>47</v>
      </c>
      <c r="I39" s="61">
        <v>5973.81</v>
      </c>
      <c r="J39" s="68" t="s">
        <v>61</v>
      </c>
      <c r="K39" s="46" t="s">
        <v>164</v>
      </c>
      <c r="L39" s="46" t="s">
        <v>199</v>
      </c>
    </row>
    <row r="40" spans="1:12" s="24" customFormat="1" ht="37.5" customHeight="1" x14ac:dyDescent="0.2">
      <c r="A40" s="45"/>
      <c r="B40" s="49"/>
      <c r="C40" s="62"/>
      <c r="D40" s="63"/>
      <c r="E40" s="69"/>
      <c r="F40" s="49"/>
      <c r="G40" s="63"/>
      <c r="H40" s="49"/>
      <c r="I40" s="63"/>
      <c r="J40" s="69"/>
      <c r="K40" s="47"/>
      <c r="L40" s="47"/>
    </row>
    <row r="41" spans="1:12" s="24" customFormat="1" x14ac:dyDescent="0.2">
      <c r="A41" s="44">
        <v>18</v>
      </c>
      <c r="B41" s="48" t="s">
        <v>165</v>
      </c>
      <c r="C41" s="60">
        <v>5973.81</v>
      </c>
      <c r="D41" s="61">
        <v>5973.81</v>
      </c>
      <c r="E41" s="68" t="s">
        <v>30</v>
      </c>
      <c r="F41" s="48" t="s">
        <v>53</v>
      </c>
      <c r="G41" s="61">
        <v>5973.81</v>
      </c>
      <c r="H41" s="48" t="s">
        <v>53</v>
      </c>
      <c r="I41" s="61">
        <v>17521.25</v>
      </c>
      <c r="J41" s="68" t="s">
        <v>61</v>
      </c>
      <c r="K41" s="46" t="s">
        <v>166</v>
      </c>
      <c r="L41" s="46" t="s">
        <v>199</v>
      </c>
    </row>
    <row r="42" spans="1:12" s="24" customFormat="1" ht="35.25" customHeight="1" x14ac:dyDescent="0.2">
      <c r="A42" s="45"/>
      <c r="B42" s="49"/>
      <c r="C42" s="62"/>
      <c r="D42" s="63"/>
      <c r="E42" s="69"/>
      <c r="F42" s="49"/>
      <c r="G42" s="63"/>
      <c r="H42" s="49"/>
      <c r="I42" s="63"/>
      <c r="J42" s="69"/>
      <c r="K42" s="47"/>
      <c r="L42" s="47"/>
    </row>
    <row r="43" spans="1:12" s="24" customFormat="1" x14ac:dyDescent="0.2">
      <c r="A43" s="44">
        <v>19</v>
      </c>
      <c r="B43" s="48" t="s">
        <v>167</v>
      </c>
      <c r="C43" s="60">
        <v>17521.25</v>
      </c>
      <c r="D43" s="61">
        <v>17521.25</v>
      </c>
      <c r="E43" s="68" t="s">
        <v>30</v>
      </c>
      <c r="F43" s="48" t="s">
        <v>53</v>
      </c>
      <c r="G43" s="61">
        <v>17521.25</v>
      </c>
      <c r="H43" s="48" t="s">
        <v>53</v>
      </c>
      <c r="I43" s="61">
        <v>62274</v>
      </c>
      <c r="J43" s="68" t="s">
        <v>61</v>
      </c>
      <c r="K43" s="46" t="s">
        <v>168</v>
      </c>
      <c r="L43" s="46" t="s">
        <v>199</v>
      </c>
    </row>
    <row r="44" spans="1:12" s="24" customFormat="1" ht="52.5" customHeight="1" x14ac:dyDescent="0.2">
      <c r="A44" s="45"/>
      <c r="B44" s="49"/>
      <c r="C44" s="62"/>
      <c r="D44" s="63"/>
      <c r="E44" s="69"/>
      <c r="F44" s="49"/>
      <c r="G44" s="63"/>
      <c r="H44" s="49"/>
      <c r="I44" s="63"/>
      <c r="J44" s="69"/>
      <c r="K44" s="47"/>
      <c r="L44" s="47"/>
    </row>
    <row r="45" spans="1:12" s="24" customFormat="1" x14ac:dyDescent="0.2">
      <c r="A45" s="44">
        <v>20</v>
      </c>
      <c r="B45" s="48" t="s">
        <v>169</v>
      </c>
      <c r="C45" s="60">
        <v>62274</v>
      </c>
      <c r="D45" s="61">
        <v>62274</v>
      </c>
      <c r="E45" s="68" t="s">
        <v>30</v>
      </c>
      <c r="F45" s="48" t="s">
        <v>53</v>
      </c>
      <c r="G45" s="61">
        <v>62274</v>
      </c>
      <c r="H45" s="48" t="s">
        <v>53</v>
      </c>
      <c r="I45" s="61">
        <v>8784.7000000000007</v>
      </c>
      <c r="J45" s="68" t="s">
        <v>61</v>
      </c>
      <c r="K45" s="78" t="s">
        <v>170</v>
      </c>
      <c r="L45" s="46" t="s">
        <v>199</v>
      </c>
    </row>
    <row r="46" spans="1:12" s="24" customFormat="1" ht="49.5" customHeight="1" x14ac:dyDescent="0.2">
      <c r="A46" s="45"/>
      <c r="B46" s="49"/>
      <c r="C46" s="62"/>
      <c r="D46" s="63"/>
      <c r="E46" s="69"/>
      <c r="F46" s="49"/>
      <c r="G46" s="63"/>
      <c r="H46" s="49"/>
      <c r="I46" s="63"/>
      <c r="J46" s="69"/>
      <c r="K46" s="79"/>
      <c r="L46" s="47"/>
    </row>
    <row r="47" spans="1:12" s="24" customFormat="1" x14ac:dyDescent="0.2">
      <c r="A47" s="44">
        <v>21</v>
      </c>
      <c r="B47" s="48" t="s">
        <v>171</v>
      </c>
      <c r="C47" s="60">
        <v>8784.7000000000007</v>
      </c>
      <c r="D47" s="61">
        <v>8784.7000000000007</v>
      </c>
      <c r="E47" s="68" t="s">
        <v>30</v>
      </c>
      <c r="F47" s="48" t="s">
        <v>47</v>
      </c>
      <c r="G47" s="61">
        <v>8784.7000000000007</v>
      </c>
      <c r="H47" s="48" t="s">
        <v>47</v>
      </c>
      <c r="I47" s="61">
        <v>72225</v>
      </c>
      <c r="J47" s="68" t="s">
        <v>61</v>
      </c>
      <c r="K47" s="46" t="s">
        <v>172</v>
      </c>
      <c r="L47" s="46" t="s">
        <v>199</v>
      </c>
    </row>
    <row r="48" spans="1:12" s="24" customFormat="1" ht="20.25" customHeight="1" x14ac:dyDescent="0.2">
      <c r="A48" s="45"/>
      <c r="B48" s="49"/>
      <c r="C48" s="62"/>
      <c r="D48" s="63"/>
      <c r="E48" s="69"/>
      <c r="F48" s="49"/>
      <c r="G48" s="63"/>
      <c r="H48" s="49"/>
      <c r="I48" s="63"/>
      <c r="J48" s="69"/>
      <c r="K48" s="47"/>
      <c r="L48" s="47"/>
    </row>
    <row r="49" spans="1:12" s="24" customFormat="1" x14ac:dyDescent="0.2">
      <c r="A49" s="44">
        <v>22</v>
      </c>
      <c r="B49" s="48" t="s">
        <v>173</v>
      </c>
      <c r="C49" s="60">
        <v>72225</v>
      </c>
      <c r="D49" s="61">
        <v>72225</v>
      </c>
      <c r="E49" s="68" t="s">
        <v>30</v>
      </c>
      <c r="F49" s="48" t="s">
        <v>174</v>
      </c>
      <c r="G49" s="61">
        <v>72225</v>
      </c>
      <c r="H49" s="48" t="s">
        <v>174</v>
      </c>
      <c r="I49" s="61">
        <v>41195</v>
      </c>
      <c r="J49" s="68" t="s">
        <v>61</v>
      </c>
      <c r="K49" s="46" t="s">
        <v>175</v>
      </c>
      <c r="L49" s="46" t="s">
        <v>199</v>
      </c>
    </row>
    <row r="50" spans="1:12" s="24" customFormat="1" ht="83.25" customHeight="1" x14ac:dyDescent="0.2">
      <c r="A50" s="45"/>
      <c r="B50" s="49"/>
      <c r="C50" s="62"/>
      <c r="D50" s="63"/>
      <c r="E50" s="69"/>
      <c r="F50" s="49"/>
      <c r="G50" s="63"/>
      <c r="H50" s="49"/>
      <c r="I50" s="63"/>
      <c r="J50" s="69"/>
      <c r="K50" s="47"/>
      <c r="L50" s="47"/>
    </row>
    <row r="51" spans="1:12" s="24" customFormat="1" x14ac:dyDescent="0.2">
      <c r="A51" s="44">
        <v>23</v>
      </c>
      <c r="B51" s="48" t="s">
        <v>176</v>
      </c>
      <c r="C51" s="60">
        <v>41195</v>
      </c>
      <c r="D51" s="61">
        <v>41195</v>
      </c>
      <c r="E51" s="68" t="s">
        <v>30</v>
      </c>
      <c r="F51" s="48" t="s">
        <v>53</v>
      </c>
      <c r="G51" s="61">
        <v>41195</v>
      </c>
      <c r="H51" s="48" t="s">
        <v>53</v>
      </c>
      <c r="I51" s="61">
        <v>99638.400000000009</v>
      </c>
      <c r="J51" s="68" t="s">
        <v>61</v>
      </c>
      <c r="K51" s="46" t="s">
        <v>177</v>
      </c>
      <c r="L51" s="46" t="s">
        <v>199</v>
      </c>
    </row>
    <row r="52" spans="1:12" s="24" customFormat="1" ht="51" customHeight="1" x14ac:dyDescent="0.2">
      <c r="A52" s="45"/>
      <c r="B52" s="49"/>
      <c r="C52" s="62"/>
      <c r="D52" s="63"/>
      <c r="E52" s="69"/>
      <c r="F52" s="49"/>
      <c r="G52" s="63"/>
      <c r="H52" s="49"/>
      <c r="I52" s="63"/>
      <c r="J52" s="69"/>
      <c r="K52" s="47"/>
      <c r="L52" s="47"/>
    </row>
    <row r="53" spans="1:12" s="24" customFormat="1" x14ac:dyDescent="0.2">
      <c r="A53" s="44">
        <v>24</v>
      </c>
      <c r="B53" s="48" t="s">
        <v>178</v>
      </c>
      <c r="C53" s="60">
        <v>99638.400000000009</v>
      </c>
      <c r="D53" s="61">
        <v>99638.400000000009</v>
      </c>
      <c r="E53" s="68" t="s">
        <v>30</v>
      </c>
      <c r="F53" s="48" t="s">
        <v>43</v>
      </c>
      <c r="G53" s="61">
        <v>99638.400000000009</v>
      </c>
      <c r="H53" s="48" t="s">
        <v>43</v>
      </c>
      <c r="I53" s="61">
        <v>98407.900000000009</v>
      </c>
      <c r="J53" s="68" t="s">
        <v>61</v>
      </c>
      <c r="K53" s="46" t="s">
        <v>179</v>
      </c>
      <c r="L53" s="46" t="s">
        <v>199</v>
      </c>
    </row>
    <row r="54" spans="1:12" s="24" customFormat="1" ht="48.75" customHeight="1" x14ac:dyDescent="0.2">
      <c r="A54" s="45"/>
      <c r="B54" s="49"/>
      <c r="C54" s="62"/>
      <c r="D54" s="63"/>
      <c r="E54" s="69"/>
      <c r="F54" s="49"/>
      <c r="G54" s="63"/>
      <c r="H54" s="49"/>
      <c r="I54" s="63"/>
      <c r="J54" s="69"/>
      <c r="K54" s="47"/>
      <c r="L54" s="47"/>
    </row>
    <row r="55" spans="1:12" s="24" customFormat="1" x14ac:dyDescent="0.2">
      <c r="A55" s="44">
        <v>25</v>
      </c>
      <c r="B55" s="48" t="s">
        <v>147</v>
      </c>
      <c r="C55" s="60">
        <v>79180</v>
      </c>
      <c r="D55" s="61">
        <v>79180</v>
      </c>
      <c r="E55" s="68" t="s">
        <v>30</v>
      </c>
      <c r="F55" s="48" t="s">
        <v>148</v>
      </c>
      <c r="G55" s="61">
        <v>79180</v>
      </c>
      <c r="H55" s="48" t="s">
        <v>148</v>
      </c>
      <c r="I55" s="61">
        <v>35310</v>
      </c>
      <c r="J55" s="68" t="s">
        <v>61</v>
      </c>
      <c r="K55" s="46" t="s">
        <v>149</v>
      </c>
      <c r="L55" s="46" t="s">
        <v>199</v>
      </c>
    </row>
    <row r="56" spans="1:12" s="24" customFormat="1" ht="27.75" customHeight="1" x14ac:dyDescent="0.2">
      <c r="A56" s="45"/>
      <c r="B56" s="49"/>
      <c r="C56" s="62"/>
      <c r="D56" s="63"/>
      <c r="E56" s="69"/>
      <c r="F56" s="49"/>
      <c r="G56" s="63"/>
      <c r="H56" s="49"/>
      <c r="I56" s="63"/>
      <c r="J56" s="69"/>
      <c r="K56" s="47"/>
      <c r="L56" s="47"/>
    </row>
    <row r="57" spans="1:12" s="24" customFormat="1" x14ac:dyDescent="0.2">
      <c r="A57" s="44">
        <v>26</v>
      </c>
      <c r="B57" s="48" t="s">
        <v>180</v>
      </c>
      <c r="C57" s="60">
        <v>98407.900000000009</v>
      </c>
      <c r="D57" s="61">
        <v>98407.900000000009</v>
      </c>
      <c r="E57" s="68" t="s">
        <v>30</v>
      </c>
      <c r="F57" s="48" t="s">
        <v>52</v>
      </c>
      <c r="G57" s="61">
        <v>98407.900000000009</v>
      </c>
      <c r="H57" s="48" t="s">
        <v>52</v>
      </c>
      <c r="I57" s="61">
        <v>99831</v>
      </c>
      <c r="J57" s="68" t="s">
        <v>61</v>
      </c>
      <c r="K57" s="46" t="s">
        <v>181</v>
      </c>
      <c r="L57" s="46" t="s">
        <v>62</v>
      </c>
    </row>
    <row r="58" spans="1:12" s="24" customFormat="1" ht="51" customHeight="1" x14ac:dyDescent="0.2">
      <c r="A58" s="45"/>
      <c r="B58" s="49"/>
      <c r="C58" s="62"/>
      <c r="D58" s="63"/>
      <c r="E58" s="69"/>
      <c r="F58" s="49"/>
      <c r="G58" s="63"/>
      <c r="H58" s="49"/>
      <c r="I58" s="63"/>
      <c r="J58" s="69"/>
      <c r="K58" s="47"/>
      <c r="L58" s="47"/>
    </row>
    <row r="59" spans="1:12" s="24" customFormat="1" x14ac:dyDescent="0.2">
      <c r="A59" s="44">
        <v>27</v>
      </c>
      <c r="B59" s="48" t="s">
        <v>182</v>
      </c>
      <c r="C59" s="60">
        <v>99831</v>
      </c>
      <c r="D59" s="61">
        <v>99831</v>
      </c>
      <c r="E59" s="68" t="s">
        <v>30</v>
      </c>
      <c r="F59" s="48" t="s">
        <v>112</v>
      </c>
      <c r="G59" s="61">
        <v>99831</v>
      </c>
      <c r="H59" s="48" t="s">
        <v>112</v>
      </c>
      <c r="I59" s="61">
        <v>94160</v>
      </c>
      <c r="J59" s="68" t="s">
        <v>61</v>
      </c>
      <c r="K59" s="46" t="s">
        <v>183</v>
      </c>
      <c r="L59" s="46" t="s">
        <v>62</v>
      </c>
    </row>
    <row r="60" spans="1:12" s="24" customFormat="1" ht="51" customHeight="1" x14ac:dyDescent="0.2">
      <c r="A60" s="45"/>
      <c r="B60" s="49"/>
      <c r="C60" s="62"/>
      <c r="D60" s="63"/>
      <c r="E60" s="69"/>
      <c r="F60" s="49"/>
      <c r="G60" s="63"/>
      <c r="H60" s="49"/>
      <c r="I60" s="63"/>
      <c r="J60" s="69"/>
      <c r="K60" s="47"/>
      <c r="L60" s="47"/>
    </row>
    <row r="61" spans="1:12" s="24" customFormat="1" ht="158.25" customHeight="1" x14ac:dyDescent="0.2">
      <c r="A61" s="21">
        <v>28</v>
      </c>
      <c r="B61" s="73" t="s">
        <v>57</v>
      </c>
      <c r="C61" s="54">
        <v>15500</v>
      </c>
      <c r="D61" s="55">
        <v>15500</v>
      </c>
      <c r="E61" s="50" t="s">
        <v>30</v>
      </c>
      <c r="F61" s="72" t="s">
        <v>58</v>
      </c>
      <c r="G61" s="74">
        <f>C61</f>
        <v>15500</v>
      </c>
      <c r="H61" s="72" t="str">
        <f>F61</f>
        <v>ร้าน เค.พี.เซอร์วิส</v>
      </c>
      <c r="I61" s="75">
        <f>G61</f>
        <v>15500</v>
      </c>
      <c r="J61" s="51" t="s">
        <v>61</v>
      </c>
      <c r="K61" s="52" t="s">
        <v>63</v>
      </c>
      <c r="L61" s="22" t="s">
        <v>62</v>
      </c>
    </row>
    <row r="62" spans="1:12" s="24" customFormat="1" x14ac:dyDescent="0.2">
      <c r="A62" s="44">
        <v>29</v>
      </c>
      <c r="B62" s="48" t="s">
        <v>83</v>
      </c>
      <c r="C62" s="66">
        <v>67511.650000000009</v>
      </c>
      <c r="D62" s="61">
        <v>67511.650000000009</v>
      </c>
      <c r="E62" s="68" t="s">
        <v>30</v>
      </c>
      <c r="F62" s="48" t="s">
        <v>48</v>
      </c>
      <c r="G62" s="61">
        <v>67511.650000000009</v>
      </c>
      <c r="H62" s="48" t="s">
        <v>48</v>
      </c>
      <c r="I62" s="61">
        <v>2675</v>
      </c>
      <c r="J62" s="68" t="s">
        <v>61</v>
      </c>
      <c r="K62" s="78" t="s">
        <v>84</v>
      </c>
      <c r="L62" s="46" t="s">
        <v>62</v>
      </c>
    </row>
    <row r="63" spans="1:12" s="24" customFormat="1" ht="27" customHeight="1" x14ac:dyDescent="0.2">
      <c r="A63" s="45"/>
      <c r="B63" s="49"/>
      <c r="C63" s="67"/>
      <c r="D63" s="63"/>
      <c r="E63" s="69"/>
      <c r="F63" s="49"/>
      <c r="G63" s="63"/>
      <c r="H63" s="49"/>
      <c r="I63" s="63"/>
      <c r="J63" s="69"/>
      <c r="K63" s="79"/>
      <c r="L63" s="47"/>
    </row>
    <row r="64" spans="1:12" s="24" customFormat="1" x14ac:dyDescent="0.2">
      <c r="A64" s="44">
        <v>30</v>
      </c>
      <c r="B64" s="48" t="s">
        <v>85</v>
      </c>
      <c r="C64" s="60">
        <v>2675</v>
      </c>
      <c r="D64" s="61">
        <v>2675</v>
      </c>
      <c r="E64" s="68" t="s">
        <v>30</v>
      </c>
      <c r="F64" s="48" t="s">
        <v>86</v>
      </c>
      <c r="G64" s="61">
        <v>2675</v>
      </c>
      <c r="H64" s="48" t="s">
        <v>86</v>
      </c>
      <c r="I64" s="61">
        <v>13375</v>
      </c>
      <c r="J64" s="68" t="s">
        <v>61</v>
      </c>
      <c r="K64" s="78" t="s">
        <v>87</v>
      </c>
      <c r="L64" s="46" t="s">
        <v>62</v>
      </c>
    </row>
    <row r="65" spans="1:12" s="24" customFormat="1" ht="77.25" customHeight="1" x14ac:dyDescent="0.2">
      <c r="A65" s="45"/>
      <c r="B65" s="49"/>
      <c r="C65" s="62"/>
      <c r="D65" s="63"/>
      <c r="E65" s="69"/>
      <c r="F65" s="49"/>
      <c r="G65" s="63"/>
      <c r="H65" s="49"/>
      <c r="I65" s="63"/>
      <c r="J65" s="69"/>
      <c r="K65" s="79"/>
      <c r="L65" s="47"/>
    </row>
    <row r="66" spans="1:12" s="24" customFormat="1" x14ac:dyDescent="0.2">
      <c r="A66" s="44">
        <v>31</v>
      </c>
      <c r="B66" s="48" t="s">
        <v>88</v>
      </c>
      <c r="C66" s="60">
        <v>13375</v>
      </c>
      <c r="D66" s="61">
        <v>13375</v>
      </c>
      <c r="E66" s="68" t="s">
        <v>30</v>
      </c>
      <c r="F66" s="48" t="s">
        <v>42</v>
      </c>
      <c r="G66" s="61">
        <v>13375</v>
      </c>
      <c r="H66" s="48" t="s">
        <v>42</v>
      </c>
      <c r="I66" s="61">
        <v>3049.5</v>
      </c>
      <c r="J66" s="68" t="s">
        <v>61</v>
      </c>
      <c r="K66" s="78" t="s">
        <v>89</v>
      </c>
      <c r="L66" s="46" t="s">
        <v>62</v>
      </c>
    </row>
    <row r="67" spans="1:12" s="24" customFormat="1" ht="50.25" customHeight="1" x14ac:dyDescent="0.2">
      <c r="A67" s="45"/>
      <c r="B67" s="49"/>
      <c r="C67" s="62"/>
      <c r="D67" s="63"/>
      <c r="E67" s="69"/>
      <c r="F67" s="49"/>
      <c r="G67" s="63"/>
      <c r="H67" s="49"/>
      <c r="I67" s="63"/>
      <c r="J67" s="69"/>
      <c r="K67" s="79"/>
      <c r="L67" s="47"/>
    </row>
    <row r="68" spans="1:12" s="24" customFormat="1" x14ac:dyDescent="0.2">
      <c r="A68" s="44">
        <v>32</v>
      </c>
      <c r="B68" s="48" t="s">
        <v>90</v>
      </c>
      <c r="C68" s="60">
        <v>3049.5</v>
      </c>
      <c r="D68" s="61">
        <v>3049.5</v>
      </c>
      <c r="E68" s="70" t="s">
        <v>30</v>
      </c>
      <c r="F68" s="48" t="s">
        <v>52</v>
      </c>
      <c r="G68" s="61">
        <v>3049.5</v>
      </c>
      <c r="H68" s="48" t="s">
        <v>52</v>
      </c>
      <c r="I68" s="61">
        <v>4103.45</v>
      </c>
      <c r="J68" s="68" t="s">
        <v>61</v>
      </c>
      <c r="K68" s="78" t="s">
        <v>91</v>
      </c>
      <c r="L68" s="46" t="s">
        <v>62</v>
      </c>
    </row>
    <row r="69" spans="1:12" s="24" customFormat="1" ht="52.5" customHeight="1" x14ac:dyDescent="0.2">
      <c r="A69" s="45"/>
      <c r="B69" s="49"/>
      <c r="C69" s="62"/>
      <c r="D69" s="63"/>
      <c r="E69" s="71"/>
      <c r="F69" s="49"/>
      <c r="G69" s="63"/>
      <c r="H69" s="49"/>
      <c r="I69" s="63"/>
      <c r="J69" s="69"/>
      <c r="K69" s="79"/>
      <c r="L69" s="47"/>
    </row>
    <row r="70" spans="1:12" s="24" customFormat="1" x14ac:dyDescent="0.2">
      <c r="A70" s="44">
        <v>33</v>
      </c>
      <c r="B70" s="48" t="s">
        <v>92</v>
      </c>
      <c r="C70" s="60">
        <v>4103.45</v>
      </c>
      <c r="D70" s="61">
        <v>4103.45</v>
      </c>
      <c r="E70" s="68" t="s">
        <v>30</v>
      </c>
      <c r="F70" s="48" t="s">
        <v>48</v>
      </c>
      <c r="G70" s="61">
        <v>4103.45</v>
      </c>
      <c r="H70" s="48" t="s">
        <v>48</v>
      </c>
      <c r="I70" s="61">
        <v>10165</v>
      </c>
      <c r="J70" s="68" t="s">
        <v>61</v>
      </c>
      <c r="K70" s="78" t="s">
        <v>93</v>
      </c>
      <c r="L70" s="46" t="s">
        <v>62</v>
      </c>
    </row>
    <row r="71" spans="1:12" s="24" customFormat="1" ht="27" customHeight="1" x14ac:dyDescent="0.2">
      <c r="A71" s="45"/>
      <c r="B71" s="49"/>
      <c r="C71" s="62"/>
      <c r="D71" s="63"/>
      <c r="E71" s="69"/>
      <c r="F71" s="49"/>
      <c r="G71" s="63"/>
      <c r="H71" s="49"/>
      <c r="I71" s="63"/>
      <c r="J71" s="69"/>
      <c r="K71" s="79"/>
      <c r="L71" s="47"/>
    </row>
    <row r="72" spans="1:12" s="24" customFormat="1" ht="22.5" customHeight="1" x14ac:dyDescent="0.2">
      <c r="A72" s="44">
        <v>34</v>
      </c>
      <c r="B72" s="48" t="s">
        <v>94</v>
      </c>
      <c r="C72" s="60">
        <v>10165</v>
      </c>
      <c r="D72" s="61">
        <v>10165</v>
      </c>
      <c r="E72" s="68" t="s">
        <v>30</v>
      </c>
      <c r="F72" s="48" t="s">
        <v>48</v>
      </c>
      <c r="G72" s="61">
        <v>10165</v>
      </c>
      <c r="H72" s="48" t="s">
        <v>48</v>
      </c>
      <c r="I72" s="61">
        <v>6419.2510000000002</v>
      </c>
      <c r="J72" s="68" t="s">
        <v>61</v>
      </c>
      <c r="K72" s="46" t="s">
        <v>95</v>
      </c>
      <c r="L72" s="46" t="s">
        <v>62</v>
      </c>
    </row>
    <row r="73" spans="1:12" s="24" customFormat="1" ht="4.5" customHeight="1" x14ac:dyDescent="0.2">
      <c r="A73" s="45"/>
      <c r="B73" s="49"/>
      <c r="C73" s="62"/>
      <c r="D73" s="63"/>
      <c r="E73" s="69"/>
      <c r="F73" s="49"/>
      <c r="G73" s="63"/>
      <c r="H73" s="49"/>
      <c r="I73" s="63"/>
      <c r="J73" s="69"/>
      <c r="K73" s="47"/>
      <c r="L73" s="47"/>
    </row>
    <row r="74" spans="1:12" s="24" customFormat="1" x14ac:dyDescent="0.2">
      <c r="A74" s="44">
        <v>35</v>
      </c>
      <c r="B74" s="48" t="s">
        <v>103</v>
      </c>
      <c r="C74" s="60">
        <v>1070</v>
      </c>
      <c r="D74" s="61">
        <v>1070</v>
      </c>
      <c r="E74" s="68" t="s">
        <v>30</v>
      </c>
      <c r="F74" s="48" t="s">
        <v>52</v>
      </c>
      <c r="G74" s="61">
        <v>1070</v>
      </c>
      <c r="H74" s="48" t="s">
        <v>52</v>
      </c>
      <c r="I74" s="61">
        <v>856</v>
      </c>
      <c r="J74" s="68" t="s">
        <v>61</v>
      </c>
      <c r="K74" s="46" t="s">
        <v>104</v>
      </c>
      <c r="L74" s="46" t="s">
        <v>62</v>
      </c>
    </row>
    <row r="75" spans="1:12" s="24" customFormat="1" ht="27" customHeight="1" x14ac:dyDescent="0.2">
      <c r="A75" s="45"/>
      <c r="B75" s="49"/>
      <c r="C75" s="62"/>
      <c r="D75" s="63"/>
      <c r="E75" s="69"/>
      <c r="F75" s="49"/>
      <c r="G75" s="63"/>
      <c r="H75" s="49"/>
      <c r="I75" s="63"/>
      <c r="J75" s="69"/>
      <c r="K75" s="47"/>
      <c r="L75" s="47"/>
    </row>
    <row r="76" spans="1:12" s="24" customFormat="1" x14ac:dyDescent="0.2">
      <c r="A76" s="44">
        <v>36</v>
      </c>
      <c r="B76" s="48" t="s">
        <v>105</v>
      </c>
      <c r="C76" s="60">
        <v>856</v>
      </c>
      <c r="D76" s="61">
        <v>856</v>
      </c>
      <c r="E76" s="68" t="s">
        <v>30</v>
      </c>
      <c r="F76" s="48" t="s">
        <v>49</v>
      </c>
      <c r="G76" s="61">
        <v>856</v>
      </c>
      <c r="H76" s="48" t="s">
        <v>49</v>
      </c>
      <c r="I76" s="61">
        <v>74365</v>
      </c>
      <c r="J76" s="68" t="s">
        <v>61</v>
      </c>
      <c r="K76" s="46" t="s">
        <v>106</v>
      </c>
      <c r="L76" s="46" t="s">
        <v>62</v>
      </c>
    </row>
    <row r="77" spans="1:12" s="24" customFormat="1" ht="24" customHeight="1" x14ac:dyDescent="0.2">
      <c r="A77" s="45"/>
      <c r="B77" s="49"/>
      <c r="C77" s="62"/>
      <c r="D77" s="63"/>
      <c r="E77" s="69"/>
      <c r="F77" s="49"/>
      <c r="G77" s="63"/>
      <c r="H77" s="49"/>
      <c r="I77" s="63"/>
      <c r="J77" s="69"/>
      <c r="K77" s="47"/>
      <c r="L77" s="47"/>
    </row>
    <row r="78" spans="1:12" s="24" customFormat="1" x14ac:dyDescent="0.2">
      <c r="A78" s="44">
        <v>37</v>
      </c>
      <c r="B78" s="48" t="s">
        <v>107</v>
      </c>
      <c r="C78" s="60">
        <v>74365</v>
      </c>
      <c r="D78" s="61">
        <v>74365</v>
      </c>
      <c r="E78" s="68" t="s">
        <v>30</v>
      </c>
      <c r="F78" s="48" t="s">
        <v>28</v>
      </c>
      <c r="G78" s="61">
        <v>74365</v>
      </c>
      <c r="H78" s="48" t="s">
        <v>28</v>
      </c>
      <c r="I78" s="61">
        <v>15033.5</v>
      </c>
      <c r="J78" s="68" t="s">
        <v>61</v>
      </c>
      <c r="K78" s="46" t="s">
        <v>108</v>
      </c>
      <c r="L78" s="46" t="s">
        <v>62</v>
      </c>
    </row>
    <row r="79" spans="1:12" s="24" customFormat="1" x14ac:dyDescent="0.2">
      <c r="A79" s="45"/>
      <c r="B79" s="49"/>
      <c r="C79" s="62"/>
      <c r="D79" s="63"/>
      <c r="E79" s="69"/>
      <c r="F79" s="49"/>
      <c r="G79" s="63"/>
      <c r="H79" s="49"/>
      <c r="I79" s="63"/>
      <c r="J79" s="69"/>
      <c r="K79" s="47"/>
      <c r="L79" s="47"/>
    </row>
    <row r="80" spans="1:12" s="24" customFormat="1" x14ac:dyDescent="0.2">
      <c r="A80" s="44">
        <v>38</v>
      </c>
      <c r="B80" s="48" t="s">
        <v>109</v>
      </c>
      <c r="C80" s="60">
        <v>1284</v>
      </c>
      <c r="D80" s="61">
        <v>1284</v>
      </c>
      <c r="E80" s="68" t="s">
        <v>30</v>
      </c>
      <c r="F80" s="48" t="s">
        <v>47</v>
      </c>
      <c r="G80" s="61">
        <v>1284</v>
      </c>
      <c r="H80" s="48" t="s">
        <v>47</v>
      </c>
      <c r="I80" s="61">
        <v>45582</v>
      </c>
      <c r="J80" s="68" t="s">
        <v>61</v>
      </c>
      <c r="K80" s="46" t="s">
        <v>110</v>
      </c>
      <c r="L80" s="46" t="s">
        <v>62</v>
      </c>
    </row>
    <row r="81" spans="1:12" s="24" customFormat="1" x14ac:dyDescent="0.2">
      <c r="A81" s="45"/>
      <c r="B81" s="49"/>
      <c r="C81" s="62"/>
      <c r="D81" s="63"/>
      <c r="E81" s="69"/>
      <c r="F81" s="49"/>
      <c r="G81" s="63"/>
      <c r="H81" s="49"/>
      <c r="I81" s="63"/>
      <c r="J81" s="69"/>
      <c r="K81" s="47"/>
      <c r="L81" s="47"/>
    </row>
    <row r="82" spans="1:12" s="24" customFormat="1" x14ac:dyDescent="0.2">
      <c r="A82" s="44">
        <v>39</v>
      </c>
      <c r="B82" s="48" t="s">
        <v>111</v>
      </c>
      <c r="C82" s="60">
        <v>45582</v>
      </c>
      <c r="D82" s="61">
        <v>45582</v>
      </c>
      <c r="E82" s="68" t="s">
        <v>30</v>
      </c>
      <c r="F82" s="48" t="s">
        <v>112</v>
      </c>
      <c r="G82" s="61">
        <v>45582</v>
      </c>
      <c r="H82" s="48" t="s">
        <v>112</v>
      </c>
      <c r="I82" s="61">
        <v>25038</v>
      </c>
      <c r="J82" s="68" t="s">
        <v>61</v>
      </c>
      <c r="K82" s="46" t="s">
        <v>113</v>
      </c>
      <c r="L82" s="46" t="s">
        <v>62</v>
      </c>
    </row>
    <row r="83" spans="1:12" s="24" customFormat="1" ht="78.75" customHeight="1" x14ac:dyDescent="0.2">
      <c r="A83" s="45"/>
      <c r="B83" s="49"/>
      <c r="C83" s="62"/>
      <c r="D83" s="63"/>
      <c r="E83" s="69"/>
      <c r="F83" s="49"/>
      <c r="G83" s="63"/>
      <c r="H83" s="49"/>
      <c r="I83" s="63"/>
      <c r="J83" s="69"/>
      <c r="K83" s="47"/>
      <c r="L83" s="47"/>
    </row>
    <row r="84" spans="1:12" s="24" customFormat="1" x14ac:dyDescent="0.2">
      <c r="A84" s="44">
        <v>40</v>
      </c>
      <c r="B84" s="48" t="s">
        <v>114</v>
      </c>
      <c r="C84" s="60">
        <v>25038</v>
      </c>
      <c r="D84" s="61">
        <v>25038</v>
      </c>
      <c r="E84" s="68" t="s">
        <v>30</v>
      </c>
      <c r="F84" s="48" t="s">
        <v>44</v>
      </c>
      <c r="G84" s="61">
        <v>25038</v>
      </c>
      <c r="H84" s="48" t="s">
        <v>44</v>
      </c>
      <c r="I84" s="61">
        <v>5136</v>
      </c>
      <c r="J84" s="68" t="s">
        <v>61</v>
      </c>
      <c r="K84" s="46" t="s">
        <v>115</v>
      </c>
      <c r="L84" s="46" t="s">
        <v>62</v>
      </c>
    </row>
    <row r="85" spans="1:12" s="24" customFormat="1" ht="54.75" customHeight="1" x14ac:dyDescent="0.2">
      <c r="A85" s="45"/>
      <c r="B85" s="49"/>
      <c r="C85" s="62"/>
      <c r="D85" s="63"/>
      <c r="E85" s="69"/>
      <c r="F85" s="49"/>
      <c r="G85" s="63"/>
      <c r="H85" s="49"/>
      <c r="I85" s="63"/>
      <c r="J85" s="69"/>
      <c r="K85" s="47"/>
      <c r="L85" s="47"/>
    </row>
    <row r="86" spans="1:12" ht="81" customHeight="1" x14ac:dyDescent="0.55000000000000004">
      <c r="A86" s="80">
        <v>41</v>
      </c>
      <c r="B86" s="73" t="s">
        <v>59</v>
      </c>
      <c r="C86" s="54">
        <v>16000</v>
      </c>
      <c r="D86" s="55">
        <v>16000</v>
      </c>
      <c r="E86" s="50" t="s">
        <v>30</v>
      </c>
      <c r="F86" s="73" t="s">
        <v>60</v>
      </c>
      <c r="G86" s="74">
        <v>16000</v>
      </c>
      <c r="H86" s="73" t="s">
        <v>60</v>
      </c>
      <c r="I86" s="75">
        <v>16000</v>
      </c>
      <c r="J86" s="51" t="s">
        <v>61</v>
      </c>
      <c r="K86" s="53" t="s">
        <v>64</v>
      </c>
      <c r="L86" s="29" t="s">
        <v>65</v>
      </c>
    </row>
    <row r="87" spans="1:12" x14ac:dyDescent="0.55000000000000004">
      <c r="A87" s="81">
        <v>42</v>
      </c>
      <c r="B87" s="48" t="s">
        <v>116</v>
      </c>
      <c r="C87" s="60">
        <v>5136</v>
      </c>
      <c r="D87" s="61">
        <v>5136</v>
      </c>
      <c r="E87" s="68" t="s">
        <v>30</v>
      </c>
      <c r="F87" s="48" t="s">
        <v>117</v>
      </c>
      <c r="G87" s="61">
        <v>5136</v>
      </c>
      <c r="H87" s="48" t="s">
        <v>117</v>
      </c>
      <c r="I87" s="61">
        <v>866.7</v>
      </c>
      <c r="J87" s="68" t="s">
        <v>61</v>
      </c>
      <c r="K87" s="46" t="s">
        <v>118</v>
      </c>
      <c r="L87" s="30" t="s">
        <v>65</v>
      </c>
    </row>
    <row r="88" spans="1:12" ht="54" customHeight="1" x14ac:dyDescent="0.55000000000000004">
      <c r="A88" s="82"/>
      <c r="B88" s="49"/>
      <c r="C88" s="62"/>
      <c r="D88" s="63"/>
      <c r="E88" s="69"/>
      <c r="F88" s="49"/>
      <c r="G88" s="63"/>
      <c r="H88" s="49"/>
      <c r="I88" s="63"/>
      <c r="J88" s="69"/>
      <c r="K88" s="47"/>
      <c r="L88" s="31"/>
    </row>
    <row r="89" spans="1:12" x14ac:dyDescent="0.55000000000000004">
      <c r="A89" s="81">
        <v>43</v>
      </c>
      <c r="B89" s="48" t="s">
        <v>119</v>
      </c>
      <c r="C89" s="60">
        <v>866.7</v>
      </c>
      <c r="D89" s="61">
        <v>866.7</v>
      </c>
      <c r="E89" s="68" t="s">
        <v>30</v>
      </c>
      <c r="F89" s="48" t="s">
        <v>49</v>
      </c>
      <c r="G89" s="61">
        <v>866.7</v>
      </c>
      <c r="H89" s="48" t="s">
        <v>49</v>
      </c>
      <c r="I89" s="61">
        <v>34668</v>
      </c>
      <c r="J89" s="68" t="s">
        <v>61</v>
      </c>
      <c r="K89" s="46" t="s">
        <v>120</v>
      </c>
      <c r="L89" s="30" t="s">
        <v>65</v>
      </c>
    </row>
    <row r="90" spans="1:12" ht="36.75" customHeight="1" x14ac:dyDescent="0.55000000000000004">
      <c r="A90" s="82"/>
      <c r="B90" s="49"/>
      <c r="C90" s="62"/>
      <c r="D90" s="63"/>
      <c r="E90" s="69"/>
      <c r="F90" s="49"/>
      <c r="G90" s="63"/>
      <c r="H90" s="49"/>
      <c r="I90" s="63"/>
      <c r="J90" s="69"/>
      <c r="K90" s="47"/>
      <c r="L90" s="31"/>
    </row>
    <row r="91" spans="1:12" x14ac:dyDescent="0.55000000000000004">
      <c r="A91" s="81">
        <v>44</v>
      </c>
      <c r="B91" s="48" t="s">
        <v>121</v>
      </c>
      <c r="C91" s="60">
        <v>34668</v>
      </c>
      <c r="D91" s="61">
        <v>34668</v>
      </c>
      <c r="E91" s="68" t="s">
        <v>30</v>
      </c>
      <c r="F91" s="48" t="s">
        <v>122</v>
      </c>
      <c r="G91" s="61">
        <v>34668</v>
      </c>
      <c r="H91" s="48" t="s">
        <v>122</v>
      </c>
      <c r="I91" s="61">
        <v>22951.5</v>
      </c>
      <c r="J91" s="68" t="s">
        <v>61</v>
      </c>
      <c r="K91" s="46" t="s">
        <v>123</v>
      </c>
      <c r="L91" s="30" t="s">
        <v>65</v>
      </c>
    </row>
    <row r="92" spans="1:12" ht="79.5" customHeight="1" x14ac:dyDescent="0.55000000000000004">
      <c r="A92" s="82"/>
      <c r="B92" s="49"/>
      <c r="C92" s="62"/>
      <c r="D92" s="63"/>
      <c r="E92" s="69"/>
      <c r="F92" s="49"/>
      <c r="G92" s="63"/>
      <c r="H92" s="49"/>
      <c r="I92" s="63"/>
      <c r="J92" s="69"/>
      <c r="K92" s="47"/>
      <c r="L92" s="31"/>
    </row>
    <row r="93" spans="1:12" x14ac:dyDescent="0.55000000000000004">
      <c r="A93" s="81">
        <v>45</v>
      </c>
      <c r="B93" s="48" t="s">
        <v>138</v>
      </c>
      <c r="C93" s="60">
        <v>52547.700000000004</v>
      </c>
      <c r="D93" s="61">
        <v>52547.700000000004</v>
      </c>
      <c r="E93" s="68" t="s">
        <v>30</v>
      </c>
      <c r="F93" s="48" t="s">
        <v>51</v>
      </c>
      <c r="G93" s="61">
        <v>52547.700000000004</v>
      </c>
      <c r="H93" s="48" t="s">
        <v>51</v>
      </c>
      <c r="I93" s="61">
        <v>7575.6</v>
      </c>
      <c r="J93" s="68" t="s">
        <v>61</v>
      </c>
      <c r="K93" s="46" t="s">
        <v>139</v>
      </c>
      <c r="L93" s="30" t="s">
        <v>65</v>
      </c>
    </row>
    <row r="94" spans="1:12" ht="26.25" customHeight="1" x14ac:dyDescent="0.55000000000000004">
      <c r="A94" s="82"/>
      <c r="B94" s="49"/>
      <c r="C94" s="62"/>
      <c r="D94" s="63"/>
      <c r="E94" s="69"/>
      <c r="F94" s="49"/>
      <c r="G94" s="63"/>
      <c r="H94" s="49"/>
      <c r="I94" s="63"/>
      <c r="J94" s="69"/>
      <c r="K94" s="47"/>
      <c r="L94" s="31"/>
    </row>
    <row r="95" spans="1:12" x14ac:dyDescent="0.55000000000000004">
      <c r="A95" s="81">
        <v>46</v>
      </c>
      <c r="B95" s="48" t="s">
        <v>184</v>
      </c>
      <c r="C95" s="60">
        <v>94160</v>
      </c>
      <c r="D95" s="61">
        <v>94160</v>
      </c>
      <c r="E95" s="68" t="s">
        <v>30</v>
      </c>
      <c r="F95" s="48" t="s">
        <v>44</v>
      </c>
      <c r="G95" s="61">
        <v>94160</v>
      </c>
      <c r="H95" s="48" t="s">
        <v>44</v>
      </c>
      <c r="I95" s="61">
        <v>26091.95</v>
      </c>
      <c r="J95" s="68" t="s">
        <v>61</v>
      </c>
      <c r="K95" s="46" t="s">
        <v>185</v>
      </c>
      <c r="L95" s="30" t="s">
        <v>65</v>
      </c>
    </row>
    <row r="96" spans="1:12" ht="51" customHeight="1" x14ac:dyDescent="0.55000000000000004">
      <c r="A96" s="82"/>
      <c r="B96" s="49"/>
      <c r="C96" s="62"/>
      <c r="D96" s="63"/>
      <c r="E96" s="69"/>
      <c r="F96" s="49"/>
      <c r="G96" s="63"/>
      <c r="H96" s="49"/>
      <c r="I96" s="63"/>
      <c r="J96" s="69"/>
      <c r="K96" s="47"/>
      <c r="L96" s="31"/>
    </row>
    <row r="97" spans="1:12" x14ac:dyDescent="0.55000000000000004">
      <c r="A97" s="81">
        <v>47</v>
      </c>
      <c r="B97" s="48" t="s">
        <v>186</v>
      </c>
      <c r="C97" s="60">
        <v>26091.95</v>
      </c>
      <c r="D97" s="61">
        <v>26091.95</v>
      </c>
      <c r="E97" s="68" t="s">
        <v>30</v>
      </c>
      <c r="F97" s="48" t="s">
        <v>29</v>
      </c>
      <c r="G97" s="61">
        <v>26091.95</v>
      </c>
      <c r="H97" s="48" t="s">
        <v>29</v>
      </c>
      <c r="I97" s="61">
        <v>77575</v>
      </c>
      <c r="J97" s="68" t="s">
        <v>61</v>
      </c>
      <c r="K97" s="46" t="s">
        <v>187</v>
      </c>
      <c r="L97" s="30" t="s">
        <v>65</v>
      </c>
    </row>
    <row r="98" spans="1:12" ht="55.5" customHeight="1" x14ac:dyDescent="0.55000000000000004">
      <c r="A98" s="82"/>
      <c r="B98" s="49"/>
      <c r="C98" s="62"/>
      <c r="D98" s="63"/>
      <c r="E98" s="69"/>
      <c r="F98" s="49"/>
      <c r="G98" s="63"/>
      <c r="H98" s="49"/>
      <c r="I98" s="63"/>
      <c r="J98" s="69"/>
      <c r="K98" s="47"/>
      <c r="L98" s="31"/>
    </row>
    <row r="99" spans="1:12" x14ac:dyDescent="0.55000000000000004">
      <c r="A99" s="81">
        <v>48</v>
      </c>
      <c r="B99" s="48" t="s">
        <v>140</v>
      </c>
      <c r="C99" s="60">
        <v>7575.6</v>
      </c>
      <c r="D99" s="61">
        <v>7575.6</v>
      </c>
      <c r="E99" s="68" t="s">
        <v>30</v>
      </c>
      <c r="F99" s="48" t="s">
        <v>54</v>
      </c>
      <c r="G99" s="61">
        <v>7575.6</v>
      </c>
      <c r="H99" s="48" t="s">
        <v>54</v>
      </c>
      <c r="I99" s="61">
        <v>69696.515100000004</v>
      </c>
      <c r="J99" s="68" t="s">
        <v>61</v>
      </c>
      <c r="K99" s="46" t="s">
        <v>141</v>
      </c>
      <c r="L99" s="30" t="s">
        <v>198</v>
      </c>
    </row>
    <row r="100" spans="1:12" x14ac:dyDescent="0.55000000000000004">
      <c r="A100" s="82"/>
      <c r="B100" s="49"/>
      <c r="C100" s="62"/>
      <c r="D100" s="63"/>
      <c r="E100" s="69"/>
      <c r="F100" s="49"/>
      <c r="G100" s="63"/>
      <c r="H100" s="49"/>
      <c r="I100" s="63"/>
      <c r="J100" s="69"/>
      <c r="K100" s="47"/>
      <c r="L100" s="31"/>
    </row>
    <row r="101" spans="1:12" x14ac:dyDescent="0.55000000000000004">
      <c r="A101" s="81">
        <v>49</v>
      </c>
      <c r="B101" s="48" t="s">
        <v>194</v>
      </c>
      <c r="C101" s="60">
        <v>3514.9500000000003</v>
      </c>
      <c r="D101" s="61">
        <v>3514.9500000000003</v>
      </c>
      <c r="E101" s="68" t="s">
        <v>30</v>
      </c>
      <c r="F101" s="48" t="s">
        <v>195</v>
      </c>
      <c r="G101" s="61">
        <v>3514.9500000000003</v>
      </c>
      <c r="H101" s="48" t="s">
        <v>195</v>
      </c>
      <c r="I101" s="61">
        <v>3514.9500000000003</v>
      </c>
      <c r="J101" s="68" t="s">
        <v>61</v>
      </c>
      <c r="K101" s="46" t="s">
        <v>196</v>
      </c>
      <c r="L101" s="30" t="s">
        <v>198</v>
      </c>
    </row>
    <row r="102" spans="1:12" x14ac:dyDescent="0.55000000000000004">
      <c r="A102" s="82"/>
      <c r="B102" s="49"/>
      <c r="C102" s="62"/>
      <c r="D102" s="63"/>
      <c r="E102" s="69"/>
      <c r="F102" s="49"/>
      <c r="G102" s="63"/>
      <c r="H102" s="49"/>
      <c r="I102" s="63"/>
      <c r="J102" s="69"/>
      <c r="K102" s="47"/>
      <c r="L102" s="31"/>
    </row>
    <row r="103" spans="1:12" x14ac:dyDescent="0.55000000000000004">
      <c r="A103" s="81">
        <v>50</v>
      </c>
      <c r="B103" s="48" t="s">
        <v>124</v>
      </c>
      <c r="C103" s="60">
        <v>22951.5</v>
      </c>
      <c r="D103" s="61">
        <v>22951.5</v>
      </c>
      <c r="E103" s="68" t="s">
        <v>30</v>
      </c>
      <c r="F103" s="48" t="s">
        <v>48</v>
      </c>
      <c r="G103" s="61">
        <v>22951.5</v>
      </c>
      <c r="H103" s="48" t="s">
        <v>48</v>
      </c>
      <c r="I103" s="61">
        <v>23540</v>
      </c>
      <c r="J103" s="68" t="s">
        <v>61</v>
      </c>
      <c r="K103" s="46" t="s">
        <v>125</v>
      </c>
      <c r="L103" s="30" t="s">
        <v>200</v>
      </c>
    </row>
    <row r="104" spans="1:12" x14ac:dyDescent="0.55000000000000004">
      <c r="A104" s="82"/>
      <c r="B104" s="49"/>
      <c r="C104" s="62"/>
      <c r="D104" s="63"/>
      <c r="E104" s="69"/>
      <c r="F104" s="49"/>
      <c r="G104" s="63"/>
      <c r="H104" s="49"/>
      <c r="I104" s="63"/>
      <c r="J104" s="69"/>
      <c r="K104" s="47"/>
      <c r="L104" s="31"/>
    </row>
    <row r="105" spans="1:12" x14ac:dyDescent="0.55000000000000004">
      <c r="A105" s="81">
        <v>51</v>
      </c>
      <c r="B105" s="48" t="s">
        <v>126</v>
      </c>
      <c r="C105" s="60">
        <v>23540</v>
      </c>
      <c r="D105" s="61">
        <v>23540</v>
      </c>
      <c r="E105" s="68" t="s">
        <v>30</v>
      </c>
      <c r="F105" s="48" t="s">
        <v>28</v>
      </c>
      <c r="G105" s="61">
        <v>23540</v>
      </c>
      <c r="H105" s="48" t="s">
        <v>28</v>
      </c>
      <c r="I105" s="61">
        <v>33991.760000000002</v>
      </c>
      <c r="J105" s="68" t="s">
        <v>61</v>
      </c>
      <c r="K105" s="78" t="s">
        <v>127</v>
      </c>
      <c r="L105" s="30" t="s">
        <v>200</v>
      </c>
    </row>
    <row r="106" spans="1:12" ht="52.5" customHeight="1" x14ac:dyDescent="0.55000000000000004">
      <c r="A106" s="82"/>
      <c r="B106" s="49"/>
      <c r="C106" s="62"/>
      <c r="D106" s="63"/>
      <c r="E106" s="69"/>
      <c r="F106" s="49"/>
      <c r="G106" s="63"/>
      <c r="H106" s="49"/>
      <c r="I106" s="63"/>
      <c r="J106" s="69"/>
      <c r="K106" s="79"/>
      <c r="L106" s="31"/>
    </row>
    <row r="107" spans="1:12" x14ac:dyDescent="0.55000000000000004">
      <c r="A107" s="81">
        <v>52</v>
      </c>
      <c r="B107" s="48" t="s">
        <v>188</v>
      </c>
      <c r="C107" s="60">
        <v>77575</v>
      </c>
      <c r="D107" s="61">
        <v>77575</v>
      </c>
      <c r="E107" s="68" t="s">
        <v>30</v>
      </c>
      <c r="F107" s="48" t="s">
        <v>112</v>
      </c>
      <c r="G107" s="61">
        <v>77575</v>
      </c>
      <c r="H107" s="48" t="s">
        <v>112</v>
      </c>
      <c r="I107" s="61">
        <v>39221.920000000006</v>
      </c>
      <c r="J107" s="68" t="s">
        <v>61</v>
      </c>
      <c r="K107" s="46" t="s">
        <v>189</v>
      </c>
      <c r="L107" s="30" t="s">
        <v>201</v>
      </c>
    </row>
    <row r="108" spans="1:12" ht="54.75" customHeight="1" x14ac:dyDescent="0.55000000000000004">
      <c r="A108" s="82"/>
      <c r="B108" s="49"/>
      <c r="C108" s="62"/>
      <c r="D108" s="63"/>
      <c r="E108" s="69"/>
      <c r="F108" s="49"/>
      <c r="G108" s="63"/>
      <c r="H108" s="49"/>
      <c r="I108" s="63"/>
      <c r="J108" s="69"/>
      <c r="K108" s="47"/>
      <c r="L108" s="31"/>
    </row>
    <row r="109" spans="1:12" x14ac:dyDescent="0.55000000000000004">
      <c r="A109" s="81">
        <v>53</v>
      </c>
      <c r="B109" s="48" t="s">
        <v>190</v>
      </c>
      <c r="C109" s="60">
        <v>39221.920000000006</v>
      </c>
      <c r="D109" s="61">
        <v>39221.920000000006</v>
      </c>
      <c r="E109" s="68" t="s">
        <v>30</v>
      </c>
      <c r="F109" s="48" t="s">
        <v>52</v>
      </c>
      <c r="G109" s="61">
        <v>39221.920000000006</v>
      </c>
      <c r="H109" s="48" t="s">
        <v>52</v>
      </c>
      <c r="I109" s="61">
        <v>30832.050000000003</v>
      </c>
      <c r="J109" s="68" t="s">
        <v>61</v>
      </c>
      <c r="K109" s="46" t="s">
        <v>191</v>
      </c>
      <c r="L109" s="30" t="s">
        <v>201</v>
      </c>
    </row>
    <row r="110" spans="1:12" ht="54" customHeight="1" x14ac:dyDescent="0.55000000000000004">
      <c r="A110" s="82"/>
      <c r="B110" s="49"/>
      <c r="C110" s="62"/>
      <c r="D110" s="63"/>
      <c r="E110" s="69"/>
      <c r="F110" s="49"/>
      <c r="G110" s="63"/>
      <c r="H110" s="49"/>
      <c r="I110" s="63"/>
      <c r="J110" s="69"/>
      <c r="K110" s="47"/>
      <c r="L110" s="31"/>
    </row>
    <row r="111" spans="1:12" x14ac:dyDescent="0.55000000000000004">
      <c r="A111" s="81">
        <v>54</v>
      </c>
      <c r="B111" s="48" t="s">
        <v>192</v>
      </c>
      <c r="C111" s="60">
        <v>30832.050000000003</v>
      </c>
      <c r="D111" s="61">
        <v>30832.050000000003</v>
      </c>
      <c r="E111" s="68" t="s">
        <v>30</v>
      </c>
      <c r="F111" s="48" t="s">
        <v>75</v>
      </c>
      <c r="G111" s="61">
        <v>30832.050000000003</v>
      </c>
      <c r="H111" s="48" t="s">
        <v>75</v>
      </c>
      <c r="I111" s="61">
        <v>3514.9500000000003</v>
      </c>
      <c r="J111" s="68" t="s">
        <v>61</v>
      </c>
      <c r="K111" s="78" t="s">
        <v>193</v>
      </c>
      <c r="L111" s="30" t="s">
        <v>201</v>
      </c>
    </row>
    <row r="112" spans="1:12" ht="27" customHeight="1" x14ac:dyDescent="0.55000000000000004">
      <c r="A112" s="82"/>
      <c r="B112" s="49"/>
      <c r="C112" s="62"/>
      <c r="D112" s="63"/>
      <c r="E112" s="69"/>
      <c r="F112" s="49"/>
      <c r="G112" s="63"/>
      <c r="H112" s="49"/>
      <c r="I112" s="63"/>
      <c r="J112" s="69"/>
      <c r="K112" s="79"/>
      <c r="L112" s="31"/>
    </row>
    <row r="113" spans="1:12" x14ac:dyDescent="0.55000000000000004">
      <c r="A113" s="81">
        <v>55</v>
      </c>
      <c r="B113" s="48" t="s">
        <v>68</v>
      </c>
      <c r="C113" s="60">
        <v>5136</v>
      </c>
      <c r="D113" s="61">
        <v>5136</v>
      </c>
      <c r="E113" s="68" t="s">
        <v>30</v>
      </c>
      <c r="F113" s="48" t="s">
        <v>50</v>
      </c>
      <c r="G113" s="61">
        <v>5136</v>
      </c>
      <c r="H113" s="48" t="s">
        <v>50</v>
      </c>
      <c r="I113" s="61">
        <v>5136</v>
      </c>
      <c r="J113" s="68" t="s">
        <v>61</v>
      </c>
      <c r="K113" s="46" t="s">
        <v>69</v>
      </c>
      <c r="L113" s="30" t="s">
        <v>202</v>
      </c>
    </row>
    <row r="114" spans="1:12" ht="21" customHeight="1" x14ac:dyDescent="0.55000000000000004">
      <c r="A114" s="82"/>
      <c r="B114" s="49"/>
      <c r="C114" s="62"/>
      <c r="D114" s="63"/>
      <c r="E114" s="69"/>
      <c r="F114" s="49"/>
      <c r="G114" s="63"/>
      <c r="H114" s="49"/>
      <c r="I114" s="63"/>
      <c r="J114" s="69"/>
      <c r="K114" s="47"/>
      <c r="L114" s="31"/>
    </row>
    <row r="115" spans="1:12" x14ac:dyDescent="0.55000000000000004">
      <c r="A115" s="81">
        <v>56</v>
      </c>
      <c r="B115" s="48" t="s">
        <v>72</v>
      </c>
      <c r="C115" s="60">
        <v>6420</v>
      </c>
      <c r="D115" s="61">
        <v>6420</v>
      </c>
      <c r="E115" s="68" t="s">
        <v>30</v>
      </c>
      <c r="F115" s="48" t="s">
        <v>52</v>
      </c>
      <c r="G115" s="61">
        <v>6420</v>
      </c>
      <c r="H115" s="48" t="s">
        <v>52</v>
      </c>
      <c r="I115" s="61">
        <v>6420</v>
      </c>
      <c r="J115" s="68" t="s">
        <v>61</v>
      </c>
      <c r="K115" s="46" t="s">
        <v>73</v>
      </c>
      <c r="L115" s="30" t="s">
        <v>202</v>
      </c>
    </row>
    <row r="116" spans="1:12" ht="30.75" customHeight="1" x14ac:dyDescent="0.55000000000000004">
      <c r="A116" s="82"/>
      <c r="B116" s="49"/>
      <c r="C116" s="62"/>
      <c r="D116" s="63"/>
      <c r="E116" s="69"/>
      <c r="F116" s="49"/>
      <c r="G116" s="63"/>
      <c r="H116" s="49"/>
      <c r="I116" s="63"/>
      <c r="J116" s="69"/>
      <c r="K116" s="47"/>
      <c r="L116" s="31"/>
    </row>
    <row r="117" spans="1:12" x14ac:dyDescent="0.55000000000000004">
      <c r="A117" s="81">
        <v>57</v>
      </c>
      <c r="B117" s="48" t="s">
        <v>74</v>
      </c>
      <c r="C117" s="60">
        <v>30083.050000000003</v>
      </c>
      <c r="D117" s="61">
        <v>30083.050000000003</v>
      </c>
      <c r="E117" s="68" t="s">
        <v>30</v>
      </c>
      <c r="F117" s="48" t="s">
        <v>75</v>
      </c>
      <c r="G117" s="61">
        <v>30083.050000000003</v>
      </c>
      <c r="H117" s="48" t="s">
        <v>75</v>
      </c>
      <c r="I117" s="76">
        <v>30083.050000000003</v>
      </c>
      <c r="J117" s="68" t="s">
        <v>61</v>
      </c>
      <c r="K117" s="46" t="s">
        <v>76</v>
      </c>
      <c r="L117" s="30" t="s">
        <v>202</v>
      </c>
    </row>
    <row r="118" spans="1:12" x14ac:dyDescent="0.55000000000000004">
      <c r="A118" s="82"/>
      <c r="B118" s="49"/>
      <c r="C118" s="62"/>
      <c r="D118" s="63"/>
      <c r="E118" s="69"/>
      <c r="F118" s="49"/>
      <c r="G118" s="63"/>
      <c r="H118" s="49"/>
      <c r="I118" s="77"/>
      <c r="J118" s="69"/>
      <c r="K118" s="47"/>
      <c r="L118" s="31"/>
    </row>
    <row r="119" spans="1:12" ht="28.5" customHeight="1" x14ac:dyDescent="0.55000000000000004">
      <c r="A119" s="81">
        <v>58</v>
      </c>
      <c r="B119" s="48" t="s">
        <v>128</v>
      </c>
      <c r="C119" s="60">
        <v>33991.760000000002</v>
      </c>
      <c r="D119" s="61">
        <v>33991.760000000002</v>
      </c>
      <c r="E119" s="68" t="s">
        <v>30</v>
      </c>
      <c r="F119" s="48" t="s">
        <v>50</v>
      </c>
      <c r="G119" s="61">
        <v>33991.760000000002</v>
      </c>
      <c r="H119" s="48" t="s">
        <v>50</v>
      </c>
      <c r="I119" s="61">
        <v>25894</v>
      </c>
      <c r="J119" s="68" t="s">
        <v>61</v>
      </c>
      <c r="K119" s="46" t="s">
        <v>129</v>
      </c>
      <c r="L119" s="30" t="s">
        <v>202</v>
      </c>
    </row>
    <row r="120" spans="1:12" ht="51" customHeight="1" x14ac:dyDescent="0.55000000000000004">
      <c r="A120" s="82"/>
      <c r="B120" s="49"/>
      <c r="C120" s="62"/>
      <c r="D120" s="63"/>
      <c r="E120" s="69"/>
      <c r="F120" s="49"/>
      <c r="G120" s="63"/>
      <c r="H120" s="49"/>
      <c r="I120" s="63"/>
      <c r="J120" s="69"/>
      <c r="K120" s="47"/>
      <c r="L120" s="31"/>
    </row>
    <row r="121" spans="1:12" ht="28.5" customHeight="1" x14ac:dyDescent="0.55000000000000004">
      <c r="A121" s="81">
        <v>59</v>
      </c>
      <c r="B121" s="48" t="s">
        <v>130</v>
      </c>
      <c r="C121" s="60">
        <v>25894</v>
      </c>
      <c r="D121" s="61">
        <v>25894</v>
      </c>
      <c r="E121" s="68" t="s">
        <v>30</v>
      </c>
      <c r="F121" s="48" t="s">
        <v>75</v>
      </c>
      <c r="G121" s="61">
        <v>25894</v>
      </c>
      <c r="H121" s="48" t="s">
        <v>75</v>
      </c>
      <c r="I121" s="61">
        <v>47335.73</v>
      </c>
      <c r="J121" s="68" t="s">
        <v>61</v>
      </c>
      <c r="K121" s="46" t="s">
        <v>131</v>
      </c>
      <c r="L121" s="30" t="s">
        <v>202</v>
      </c>
    </row>
    <row r="122" spans="1:12" ht="23.25" customHeight="1" x14ac:dyDescent="0.55000000000000004">
      <c r="A122" s="82"/>
      <c r="B122" s="49"/>
      <c r="C122" s="62"/>
      <c r="D122" s="63"/>
      <c r="E122" s="69"/>
      <c r="F122" s="49"/>
      <c r="G122" s="63"/>
      <c r="H122" s="49"/>
      <c r="I122" s="63"/>
      <c r="J122" s="69"/>
      <c r="K122" s="47"/>
      <c r="L122" s="31"/>
    </row>
    <row r="123" spans="1:12" ht="28.5" customHeight="1" x14ac:dyDescent="0.55000000000000004">
      <c r="A123" s="81">
        <v>60</v>
      </c>
      <c r="B123" s="48" t="s">
        <v>132</v>
      </c>
      <c r="C123" s="60">
        <v>47335.73</v>
      </c>
      <c r="D123" s="61">
        <v>47335.73</v>
      </c>
      <c r="E123" s="68" t="s">
        <v>30</v>
      </c>
      <c r="F123" s="48" t="s">
        <v>86</v>
      </c>
      <c r="G123" s="61">
        <v>47335.73</v>
      </c>
      <c r="H123" s="48" t="s">
        <v>86</v>
      </c>
      <c r="I123" s="61">
        <v>83995</v>
      </c>
      <c r="J123" s="68" t="s">
        <v>61</v>
      </c>
      <c r="K123" s="78" t="s">
        <v>133</v>
      </c>
      <c r="L123" s="30" t="s">
        <v>202</v>
      </c>
    </row>
    <row r="124" spans="1:12" ht="56.25" customHeight="1" x14ac:dyDescent="0.55000000000000004">
      <c r="A124" s="82"/>
      <c r="B124" s="49"/>
      <c r="C124" s="62"/>
      <c r="D124" s="63"/>
      <c r="E124" s="69"/>
      <c r="F124" s="49"/>
      <c r="G124" s="63"/>
      <c r="H124" s="49"/>
      <c r="I124" s="63"/>
      <c r="J124" s="69"/>
      <c r="K124" s="79"/>
      <c r="L124" s="31"/>
    </row>
    <row r="125" spans="1:12" ht="28.5" customHeight="1" x14ac:dyDescent="0.55000000000000004">
      <c r="A125" s="81">
        <v>61</v>
      </c>
      <c r="B125" s="48" t="s">
        <v>134</v>
      </c>
      <c r="C125" s="60">
        <v>83995</v>
      </c>
      <c r="D125" s="61">
        <v>83995</v>
      </c>
      <c r="E125" s="68" t="s">
        <v>30</v>
      </c>
      <c r="F125" s="48" t="s">
        <v>28</v>
      </c>
      <c r="G125" s="61">
        <v>83995</v>
      </c>
      <c r="H125" s="48" t="s">
        <v>28</v>
      </c>
      <c r="I125" s="61">
        <v>25573</v>
      </c>
      <c r="J125" s="68" t="s">
        <v>61</v>
      </c>
      <c r="K125" s="46" t="s">
        <v>135</v>
      </c>
      <c r="L125" s="30" t="s">
        <v>202</v>
      </c>
    </row>
    <row r="126" spans="1:12" ht="49.5" customHeight="1" x14ac:dyDescent="0.55000000000000004">
      <c r="A126" s="82"/>
      <c r="B126" s="49"/>
      <c r="C126" s="62"/>
      <c r="D126" s="63"/>
      <c r="E126" s="69"/>
      <c r="F126" s="49"/>
      <c r="G126" s="63"/>
      <c r="H126" s="49"/>
      <c r="I126" s="63"/>
      <c r="J126" s="69"/>
      <c r="K126" s="47"/>
      <c r="L126" s="31"/>
    </row>
    <row r="127" spans="1:12" ht="28.5" customHeight="1" x14ac:dyDescent="0.55000000000000004">
      <c r="A127" s="81">
        <v>62</v>
      </c>
      <c r="B127" s="48" t="s">
        <v>136</v>
      </c>
      <c r="C127" s="60">
        <v>25573</v>
      </c>
      <c r="D127" s="61">
        <v>25573</v>
      </c>
      <c r="E127" s="68" t="s">
        <v>30</v>
      </c>
      <c r="F127" s="48" t="s">
        <v>45</v>
      </c>
      <c r="G127" s="61">
        <v>25573</v>
      </c>
      <c r="H127" s="48" t="s">
        <v>45</v>
      </c>
      <c r="I127" s="61">
        <v>52547.700000000004</v>
      </c>
      <c r="J127" s="68" t="s">
        <v>61</v>
      </c>
      <c r="K127" s="46" t="s">
        <v>137</v>
      </c>
      <c r="L127" s="30" t="s">
        <v>202</v>
      </c>
    </row>
    <row r="128" spans="1:12" ht="23.25" customHeight="1" x14ac:dyDescent="0.55000000000000004">
      <c r="A128" s="82"/>
      <c r="B128" s="49"/>
      <c r="C128" s="62"/>
      <c r="D128" s="63"/>
      <c r="E128" s="69"/>
      <c r="F128" s="49"/>
      <c r="G128" s="63"/>
      <c r="H128" s="49"/>
      <c r="I128" s="63"/>
      <c r="J128" s="69"/>
      <c r="K128" s="47"/>
      <c r="L128" s="31"/>
    </row>
  </sheetData>
  <mergeCells count="731">
    <mergeCell ref="A123:A124"/>
    <mergeCell ref="A125:A126"/>
    <mergeCell ref="A127:A128"/>
    <mergeCell ref="D127:D128"/>
    <mergeCell ref="A99:A100"/>
    <mergeCell ref="A101:A102"/>
    <mergeCell ref="A103:A104"/>
    <mergeCell ref="A105:A106"/>
    <mergeCell ref="A107:A108"/>
    <mergeCell ref="A109:A110"/>
    <mergeCell ref="A111:A112"/>
    <mergeCell ref="A119:A120"/>
    <mergeCell ref="A121:A122"/>
    <mergeCell ref="A80:A81"/>
    <mergeCell ref="A82:A83"/>
    <mergeCell ref="A84:A85"/>
    <mergeCell ref="A87:A88"/>
    <mergeCell ref="A89:A90"/>
    <mergeCell ref="A91:A92"/>
    <mergeCell ref="A93:A94"/>
    <mergeCell ref="A95:A96"/>
    <mergeCell ref="A97:A98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K121:K122"/>
    <mergeCell ref="K123:K124"/>
    <mergeCell ref="K125:K126"/>
    <mergeCell ref="K127:K128"/>
    <mergeCell ref="L119:L120"/>
    <mergeCell ref="L121:L122"/>
    <mergeCell ref="L123:L124"/>
    <mergeCell ref="L125:L126"/>
    <mergeCell ref="L127:L128"/>
    <mergeCell ref="K109:K110"/>
    <mergeCell ref="K111:K112"/>
    <mergeCell ref="L107:L108"/>
    <mergeCell ref="L109:L110"/>
    <mergeCell ref="L111:L112"/>
    <mergeCell ref="K113:K114"/>
    <mergeCell ref="K115:K116"/>
    <mergeCell ref="K119:K120"/>
    <mergeCell ref="K117:K118"/>
    <mergeCell ref="K95:K96"/>
    <mergeCell ref="K97:K98"/>
    <mergeCell ref="K99:K100"/>
    <mergeCell ref="L101:L102"/>
    <mergeCell ref="K101:K102"/>
    <mergeCell ref="K103:K104"/>
    <mergeCell ref="K105:K106"/>
    <mergeCell ref="K107:K108"/>
    <mergeCell ref="L103:L104"/>
    <mergeCell ref="L105:L10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L95:L96"/>
    <mergeCell ref="B97:B98"/>
    <mergeCell ref="C97:C98"/>
    <mergeCell ref="D97:D98"/>
    <mergeCell ref="E97:E98"/>
    <mergeCell ref="F97:F98"/>
    <mergeCell ref="G97:G98"/>
    <mergeCell ref="H97:H98"/>
    <mergeCell ref="I97:I98"/>
    <mergeCell ref="J97:J98"/>
    <mergeCell ref="L97:L98"/>
    <mergeCell ref="K93:K94"/>
    <mergeCell ref="K91:K92"/>
    <mergeCell ref="K89:K90"/>
    <mergeCell ref="K87:K88"/>
    <mergeCell ref="L87:L88"/>
    <mergeCell ref="L89:L90"/>
    <mergeCell ref="L91:L92"/>
    <mergeCell ref="L93:L94"/>
    <mergeCell ref="L99:L100"/>
    <mergeCell ref="K72:K73"/>
    <mergeCell ref="K74:K75"/>
    <mergeCell ref="K76:K77"/>
    <mergeCell ref="K78:K79"/>
    <mergeCell ref="K80:K81"/>
    <mergeCell ref="K82:K83"/>
    <mergeCell ref="K84:K85"/>
    <mergeCell ref="L62:L63"/>
    <mergeCell ref="L64:L65"/>
    <mergeCell ref="L66:L67"/>
    <mergeCell ref="L68:L69"/>
    <mergeCell ref="L70:L71"/>
    <mergeCell ref="L72:L73"/>
    <mergeCell ref="L74:L75"/>
    <mergeCell ref="L76:L77"/>
    <mergeCell ref="L78:L79"/>
    <mergeCell ref="L80:L81"/>
    <mergeCell ref="L82:L83"/>
    <mergeCell ref="L84:L85"/>
    <mergeCell ref="K59:K60"/>
    <mergeCell ref="K57:K58"/>
    <mergeCell ref="L57:L58"/>
    <mergeCell ref="L59:L60"/>
    <mergeCell ref="K62:K63"/>
    <mergeCell ref="K64:K65"/>
    <mergeCell ref="K66:K67"/>
    <mergeCell ref="K68:K69"/>
    <mergeCell ref="K70:K71"/>
    <mergeCell ref="K43:K44"/>
    <mergeCell ref="K41:K42"/>
    <mergeCell ref="K45:K46"/>
    <mergeCell ref="K47:K48"/>
    <mergeCell ref="K49:K50"/>
    <mergeCell ref="K51:K52"/>
    <mergeCell ref="K53:K54"/>
    <mergeCell ref="K55:K56"/>
    <mergeCell ref="L27:L28"/>
    <mergeCell ref="L29:L30"/>
    <mergeCell ref="L31:L32"/>
    <mergeCell ref="L33:L34"/>
    <mergeCell ref="L35:L36"/>
    <mergeCell ref="L37:L38"/>
    <mergeCell ref="L39:L40"/>
    <mergeCell ref="L41:L42"/>
    <mergeCell ref="L43:L44"/>
    <mergeCell ref="L45:L46"/>
    <mergeCell ref="L47:L48"/>
    <mergeCell ref="L49:L50"/>
    <mergeCell ref="L51:L52"/>
    <mergeCell ref="L53:L54"/>
    <mergeCell ref="L55:L56"/>
    <mergeCell ref="K25:K26"/>
    <mergeCell ref="L25:L26"/>
    <mergeCell ref="K27:K28"/>
    <mergeCell ref="K29:K30"/>
    <mergeCell ref="K31:K32"/>
    <mergeCell ref="K33:K34"/>
    <mergeCell ref="K35:K36"/>
    <mergeCell ref="K37:K38"/>
    <mergeCell ref="K39:K40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  <mergeCell ref="L7:L8"/>
    <mergeCell ref="L9:L10"/>
    <mergeCell ref="L11:L12"/>
    <mergeCell ref="L13:L14"/>
    <mergeCell ref="L15:L16"/>
    <mergeCell ref="L17:L18"/>
    <mergeCell ref="L19:L20"/>
    <mergeCell ref="L21:L22"/>
    <mergeCell ref="L23:L24"/>
    <mergeCell ref="C27:C28"/>
    <mergeCell ref="C23:C24"/>
    <mergeCell ref="C21:C22"/>
    <mergeCell ref="C19:C20"/>
    <mergeCell ref="C17:C18"/>
    <mergeCell ref="C15:C16"/>
    <mergeCell ref="C13:C14"/>
    <mergeCell ref="C11:C12"/>
    <mergeCell ref="C9:C10"/>
    <mergeCell ref="C51:C52"/>
    <mergeCell ref="C49:C50"/>
    <mergeCell ref="C47:C48"/>
    <mergeCell ref="C45:C46"/>
    <mergeCell ref="C43:C44"/>
    <mergeCell ref="C41:C42"/>
    <mergeCell ref="C39:C40"/>
    <mergeCell ref="C37:C38"/>
    <mergeCell ref="C35:C36"/>
    <mergeCell ref="C84:C85"/>
    <mergeCell ref="C82:C83"/>
    <mergeCell ref="C80:C81"/>
    <mergeCell ref="C78:C79"/>
    <mergeCell ref="C76:C77"/>
    <mergeCell ref="C74:C75"/>
    <mergeCell ref="C72:C73"/>
    <mergeCell ref="C70:C71"/>
    <mergeCell ref="C68:C69"/>
    <mergeCell ref="C115:C116"/>
    <mergeCell ref="C113:C114"/>
    <mergeCell ref="C111:C112"/>
    <mergeCell ref="C109:C110"/>
    <mergeCell ref="C107:C108"/>
    <mergeCell ref="C105:C106"/>
    <mergeCell ref="C103:C104"/>
    <mergeCell ref="C101:C102"/>
    <mergeCell ref="D121:D122"/>
    <mergeCell ref="D123:D124"/>
    <mergeCell ref="D125:D126"/>
    <mergeCell ref="C127:C128"/>
    <mergeCell ref="C125:C126"/>
    <mergeCell ref="C123:C124"/>
    <mergeCell ref="C121:C122"/>
    <mergeCell ref="C119:C120"/>
    <mergeCell ref="C117:C118"/>
    <mergeCell ref="D103:D104"/>
    <mergeCell ref="D105:D106"/>
    <mergeCell ref="D107:D108"/>
    <mergeCell ref="D109:D110"/>
    <mergeCell ref="D111:D112"/>
    <mergeCell ref="D113:D114"/>
    <mergeCell ref="D115:D116"/>
    <mergeCell ref="D117:D118"/>
    <mergeCell ref="D119:D120"/>
    <mergeCell ref="D80:D81"/>
    <mergeCell ref="D82:D83"/>
    <mergeCell ref="D84:D85"/>
    <mergeCell ref="D87:D88"/>
    <mergeCell ref="D89:D90"/>
    <mergeCell ref="D91:D92"/>
    <mergeCell ref="D93:D94"/>
    <mergeCell ref="D99:D100"/>
    <mergeCell ref="D49:D50"/>
    <mergeCell ref="D51:D52"/>
    <mergeCell ref="D53:D54"/>
    <mergeCell ref="D55:D56"/>
    <mergeCell ref="D57:D58"/>
    <mergeCell ref="D59:D60"/>
    <mergeCell ref="D62:D63"/>
    <mergeCell ref="D64:D65"/>
    <mergeCell ref="D66:D67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E27:E28"/>
    <mergeCell ref="E25:E26"/>
    <mergeCell ref="E23:E24"/>
    <mergeCell ref="E21:E22"/>
    <mergeCell ref="E19:E20"/>
    <mergeCell ref="E17:E18"/>
    <mergeCell ref="E15:E16"/>
    <mergeCell ref="E13:E14"/>
    <mergeCell ref="E11:E12"/>
    <mergeCell ref="E51:E52"/>
    <mergeCell ref="E49:E50"/>
    <mergeCell ref="E47:E48"/>
    <mergeCell ref="E45:E46"/>
    <mergeCell ref="E43:E44"/>
    <mergeCell ref="E41:E42"/>
    <mergeCell ref="E39:E40"/>
    <mergeCell ref="E37:E38"/>
    <mergeCell ref="E35:E36"/>
    <mergeCell ref="E82:E83"/>
    <mergeCell ref="E84:E85"/>
    <mergeCell ref="E80:E81"/>
    <mergeCell ref="E78:E79"/>
    <mergeCell ref="E76:E77"/>
    <mergeCell ref="E74:E75"/>
    <mergeCell ref="E72:E73"/>
    <mergeCell ref="E70:E71"/>
    <mergeCell ref="E66:E67"/>
    <mergeCell ref="E115:E116"/>
    <mergeCell ref="E113:E114"/>
    <mergeCell ref="E111:E112"/>
    <mergeCell ref="E109:E110"/>
    <mergeCell ref="E107:E108"/>
    <mergeCell ref="E105:E106"/>
    <mergeCell ref="E103:E104"/>
    <mergeCell ref="E101:E102"/>
    <mergeCell ref="I101:I102"/>
    <mergeCell ref="I103:I104"/>
    <mergeCell ref="I105:I106"/>
    <mergeCell ref="I107:I108"/>
    <mergeCell ref="I109:I110"/>
    <mergeCell ref="I111:I112"/>
    <mergeCell ref="I113:I114"/>
    <mergeCell ref="I115:I116"/>
    <mergeCell ref="I80:I81"/>
    <mergeCell ref="I82:I83"/>
    <mergeCell ref="I84:I85"/>
    <mergeCell ref="I87:I88"/>
    <mergeCell ref="I89:I90"/>
    <mergeCell ref="I91:I92"/>
    <mergeCell ref="I93:I94"/>
    <mergeCell ref="I99:I100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43:I44"/>
    <mergeCell ref="I45:I46"/>
    <mergeCell ref="I47:I48"/>
    <mergeCell ref="I49:I50"/>
    <mergeCell ref="I51:I52"/>
    <mergeCell ref="I53:I54"/>
    <mergeCell ref="I55:I56"/>
    <mergeCell ref="I57:I58"/>
    <mergeCell ref="I59:I60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G107:G108"/>
    <mergeCell ref="G109:G110"/>
    <mergeCell ref="G111:G112"/>
    <mergeCell ref="G113:G114"/>
    <mergeCell ref="G115:G116"/>
    <mergeCell ref="G117:G118"/>
    <mergeCell ref="G119:G120"/>
    <mergeCell ref="G121:G122"/>
    <mergeCell ref="G123:G124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J111:J112"/>
    <mergeCell ref="J113:J114"/>
    <mergeCell ref="J115:J116"/>
    <mergeCell ref="J117:J118"/>
    <mergeCell ref="J119:J120"/>
    <mergeCell ref="J121:J122"/>
    <mergeCell ref="J123:J124"/>
    <mergeCell ref="J125:J126"/>
    <mergeCell ref="J127:J128"/>
    <mergeCell ref="J93:J94"/>
    <mergeCell ref="J99:J100"/>
    <mergeCell ref="J103:J104"/>
    <mergeCell ref="J105:J106"/>
    <mergeCell ref="J101:J102"/>
    <mergeCell ref="J109:J110"/>
    <mergeCell ref="J107:J108"/>
    <mergeCell ref="J74:J75"/>
    <mergeCell ref="J76:J77"/>
    <mergeCell ref="J78:J79"/>
    <mergeCell ref="J80:J81"/>
    <mergeCell ref="J82:J83"/>
    <mergeCell ref="J84:J85"/>
    <mergeCell ref="J87:J88"/>
    <mergeCell ref="J89:J90"/>
    <mergeCell ref="J91:J92"/>
    <mergeCell ref="J55:J56"/>
    <mergeCell ref="J57:J58"/>
    <mergeCell ref="J59:J60"/>
    <mergeCell ref="J62:J63"/>
    <mergeCell ref="J64:J65"/>
    <mergeCell ref="J66:J67"/>
    <mergeCell ref="J68:J69"/>
    <mergeCell ref="J70:J71"/>
    <mergeCell ref="J72:J73"/>
    <mergeCell ref="J25:J26"/>
    <mergeCell ref="J27:J28"/>
    <mergeCell ref="J29:J30"/>
    <mergeCell ref="J31:J32"/>
    <mergeCell ref="J33:J34"/>
    <mergeCell ref="J35:J36"/>
    <mergeCell ref="J37:J38"/>
    <mergeCell ref="J39:J40"/>
    <mergeCell ref="J41:J42"/>
    <mergeCell ref="I7:I8"/>
    <mergeCell ref="J7:J8"/>
    <mergeCell ref="J9:J10"/>
    <mergeCell ref="J11:J12"/>
    <mergeCell ref="J13:J14"/>
    <mergeCell ref="J17:J18"/>
    <mergeCell ref="J19:J20"/>
    <mergeCell ref="J21:J22"/>
    <mergeCell ref="J23:J24"/>
    <mergeCell ref="I9:I10"/>
    <mergeCell ref="I11:I12"/>
    <mergeCell ref="I13:I14"/>
    <mergeCell ref="I15:I16"/>
    <mergeCell ref="I17:I18"/>
    <mergeCell ref="I19:I20"/>
    <mergeCell ref="I21:I22"/>
    <mergeCell ref="I23:I24"/>
    <mergeCell ref="J15:J16"/>
    <mergeCell ref="A113:A114"/>
    <mergeCell ref="A115:A116"/>
    <mergeCell ref="A117:A118"/>
    <mergeCell ref="G125:G126"/>
    <mergeCell ref="G127:G128"/>
    <mergeCell ref="I119:I120"/>
    <mergeCell ref="I121:I122"/>
    <mergeCell ref="I123:I124"/>
    <mergeCell ref="I125:I126"/>
    <mergeCell ref="I127:I128"/>
    <mergeCell ref="E127:E128"/>
    <mergeCell ref="E125:E126"/>
    <mergeCell ref="E123:E124"/>
    <mergeCell ref="E121:E122"/>
    <mergeCell ref="E119:E120"/>
    <mergeCell ref="E117:E118"/>
    <mergeCell ref="A1:L1"/>
    <mergeCell ref="A2:L2"/>
    <mergeCell ref="A3:L3"/>
    <mergeCell ref="F4:G4"/>
    <mergeCell ref="H4:I4"/>
    <mergeCell ref="K4:L4"/>
    <mergeCell ref="A5:A6"/>
    <mergeCell ref="B5:B6"/>
    <mergeCell ref="C5:C6"/>
    <mergeCell ref="E5:E6"/>
    <mergeCell ref="F5:G5"/>
    <mergeCell ref="H5:I5"/>
    <mergeCell ref="J5:J6"/>
    <mergeCell ref="K5:L5"/>
    <mergeCell ref="B21:B22"/>
    <mergeCell ref="F21:F22"/>
    <mergeCell ref="H21:H22"/>
    <mergeCell ref="B23:B24"/>
    <mergeCell ref="F23:F24"/>
    <mergeCell ref="H23:H24"/>
    <mergeCell ref="B25:B26"/>
    <mergeCell ref="F113:F114"/>
    <mergeCell ref="H113:H114"/>
    <mergeCell ref="B66:B67"/>
    <mergeCell ref="B68:B69"/>
    <mergeCell ref="F68:F69"/>
    <mergeCell ref="H68:H69"/>
    <mergeCell ref="F66:F67"/>
    <mergeCell ref="H66:H67"/>
    <mergeCell ref="F25:F26"/>
    <mergeCell ref="H25:H26"/>
    <mergeCell ref="B113:B114"/>
    <mergeCell ref="B109:B110"/>
    <mergeCell ref="F109:F110"/>
    <mergeCell ref="H109:H110"/>
    <mergeCell ref="B111:B112"/>
    <mergeCell ref="F111:F112"/>
    <mergeCell ref="H111:H112"/>
    <mergeCell ref="B27:B28"/>
    <mergeCell ref="F27:F28"/>
    <mergeCell ref="H27:H28"/>
    <mergeCell ref="B80:B81"/>
    <mergeCell ref="L113:L114"/>
    <mergeCell ref="L115:L116"/>
    <mergeCell ref="L117:L118"/>
    <mergeCell ref="B49:B50"/>
    <mergeCell ref="F49:F50"/>
    <mergeCell ref="H49:H50"/>
    <mergeCell ref="B51:B52"/>
    <mergeCell ref="H51:H52"/>
    <mergeCell ref="B117:B118"/>
    <mergeCell ref="F117:F118"/>
    <mergeCell ref="H117:H118"/>
    <mergeCell ref="B115:B116"/>
    <mergeCell ref="F115:F116"/>
    <mergeCell ref="H115:H116"/>
    <mergeCell ref="J43:J44"/>
    <mergeCell ref="J45:J46"/>
    <mergeCell ref="J47:J48"/>
    <mergeCell ref="J49:J50"/>
    <mergeCell ref="J51:J52"/>
    <mergeCell ref="J53:J54"/>
    <mergeCell ref="F51:F52"/>
    <mergeCell ref="B62:B63"/>
    <mergeCell ref="F62:F63"/>
    <mergeCell ref="H62:H63"/>
    <mergeCell ref="B35:B36"/>
    <mergeCell ref="F35:F36"/>
    <mergeCell ref="H35:H36"/>
    <mergeCell ref="B84:B85"/>
    <mergeCell ref="F84:F85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2:G63"/>
    <mergeCell ref="G64:G65"/>
    <mergeCell ref="G66:G67"/>
    <mergeCell ref="B107:B108"/>
    <mergeCell ref="F107:F108"/>
    <mergeCell ref="H107:H108"/>
    <mergeCell ref="H78:H79"/>
    <mergeCell ref="H84:H85"/>
    <mergeCell ref="F80:F81"/>
    <mergeCell ref="H80:H81"/>
    <mergeCell ref="B82:B83"/>
    <mergeCell ref="F82:F83"/>
    <mergeCell ref="H82:H83"/>
    <mergeCell ref="G78:G79"/>
    <mergeCell ref="G80:G81"/>
    <mergeCell ref="G82:G83"/>
    <mergeCell ref="G84:G85"/>
    <mergeCell ref="G87:G88"/>
    <mergeCell ref="G89:G90"/>
    <mergeCell ref="G91:G92"/>
    <mergeCell ref="G93:G94"/>
    <mergeCell ref="G99:G100"/>
    <mergeCell ref="G101:G102"/>
    <mergeCell ref="G103:G104"/>
    <mergeCell ref="G105:G106"/>
    <mergeCell ref="B101:B102"/>
    <mergeCell ref="F101:F102"/>
    <mergeCell ref="H101:H102"/>
    <mergeCell ref="B93:B94"/>
    <mergeCell ref="F93:F94"/>
    <mergeCell ref="H93:H94"/>
    <mergeCell ref="B99:B100"/>
    <mergeCell ref="F99:F100"/>
    <mergeCell ref="H99:H100"/>
    <mergeCell ref="E99:E100"/>
    <mergeCell ref="E93:E94"/>
    <mergeCell ref="D101:D102"/>
    <mergeCell ref="C99:C100"/>
    <mergeCell ref="C93:C94"/>
    <mergeCell ref="B19:B20"/>
    <mergeCell ref="F19:F20"/>
    <mergeCell ref="H19:H20"/>
    <mergeCell ref="B125:B126"/>
    <mergeCell ref="F125:F126"/>
    <mergeCell ref="H125:H126"/>
    <mergeCell ref="B127:B128"/>
    <mergeCell ref="F127:F128"/>
    <mergeCell ref="H127:H128"/>
    <mergeCell ref="B119:B120"/>
    <mergeCell ref="F119:F120"/>
    <mergeCell ref="H119:H120"/>
    <mergeCell ref="B121:B122"/>
    <mergeCell ref="F121:F122"/>
    <mergeCell ref="H121:H122"/>
    <mergeCell ref="B123:B124"/>
    <mergeCell ref="F123:F124"/>
    <mergeCell ref="H123:H124"/>
    <mergeCell ref="B103:B104"/>
    <mergeCell ref="F103:F104"/>
    <mergeCell ref="H103:H104"/>
    <mergeCell ref="B105:B106"/>
    <mergeCell ref="F105:F106"/>
    <mergeCell ref="H105:H106"/>
    <mergeCell ref="B13:B14"/>
    <mergeCell ref="F13:F14"/>
    <mergeCell ref="H13:H14"/>
    <mergeCell ref="B15:B16"/>
    <mergeCell ref="F15:F16"/>
    <mergeCell ref="H15:H16"/>
    <mergeCell ref="B17:B18"/>
    <mergeCell ref="F17:F18"/>
    <mergeCell ref="H17:H18"/>
    <mergeCell ref="G13:G14"/>
    <mergeCell ref="G15:G16"/>
    <mergeCell ref="G17:G18"/>
    <mergeCell ref="D13:D14"/>
    <mergeCell ref="D15:D16"/>
    <mergeCell ref="D17:D18"/>
    <mergeCell ref="B7:B8"/>
    <mergeCell ref="F7:F8"/>
    <mergeCell ref="H7:H8"/>
    <mergeCell ref="B9:B10"/>
    <mergeCell ref="F9:F10"/>
    <mergeCell ref="H9:H10"/>
    <mergeCell ref="B11:B12"/>
    <mergeCell ref="F11:F12"/>
    <mergeCell ref="H11:H12"/>
    <mergeCell ref="C7:C8"/>
    <mergeCell ref="E7:E8"/>
    <mergeCell ref="G7:G8"/>
    <mergeCell ref="G9:G10"/>
    <mergeCell ref="G11:G12"/>
    <mergeCell ref="E9:E10"/>
    <mergeCell ref="D7:D8"/>
    <mergeCell ref="D9:D10"/>
    <mergeCell ref="D11:D12"/>
    <mergeCell ref="B29:B30"/>
    <mergeCell ref="F29:F30"/>
    <mergeCell ref="H29:H30"/>
    <mergeCell ref="B31:B32"/>
    <mergeCell ref="F31:F32"/>
    <mergeCell ref="H31:H32"/>
    <mergeCell ref="B33:B34"/>
    <mergeCell ref="F33:F34"/>
    <mergeCell ref="H33:H34"/>
    <mergeCell ref="E33:E34"/>
    <mergeCell ref="E31:E32"/>
    <mergeCell ref="E29:E30"/>
    <mergeCell ref="C33:C34"/>
    <mergeCell ref="C31:C32"/>
    <mergeCell ref="C29:C30"/>
    <mergeCell ref="B37:B38"/>
    <mergeCell ref="F37:F38"/>
    <mergeCell ref="H37:H38"/>
    <mergeCell ref="B39:B40"/>
    <mergeCell ref="F39:F40"/>
    <mergeCell ref="H39:H40"/>
    <mergeCell ref="B41:B42"/>
    <mergeCell ref="F41:F42"/>
    <mergeCell ref="H41:H42"/>
    <mergeCell ref="D37:D38"/>
    <mergeCell ref="D39:D40"/>
    <mergeCell ref="D41:D42"/>
    <mergeCell ref="B43:B44"/>
    <mergeCell ref="F43:F44"/>
    <mergeCell ref="H43:H44"/>
    <mergeCell ref="B45:B46"/>
    <mergeCell ref="F45:F46"/>
    <mergeCell ref="H45:H46"/>
    <mergeCell ref="B47:B48"/>
    <mergeCell ref="F47:F48"/>
    <mergeCell ref="H47:H48"/>
    <mergeCell ref="D43:D44"/>
    <mergeCell ref="D45:D46"/>
    <mergeCell ref="D47:D48"/>
    <mergeCell ref="B53:B54"/>
    <mergeCell ref="F53:F54"/>
    <mergeCell ref="H53:H54"/>
    <mergeCell ref="B55:B56"/>
    <mergeCell ref="F55:F56"/>
    <mergeCell ref="H55:H56"/>
    <mergeCell ref="B57:B58"/>
    <mergeCell ref="F57:F58"/>
    <mergeCell ref="H57:H58"/>
    <mergeCell ref="E57:E58"/>
    <mergeCell ref="E55:E56"/>
    <mergeCell ref="E53:E54"/>
    <mergeCell ref="C57:C58"/>
    <mergeCell ref="C55:C56"/>
    <mergeCell ref="C53:C54"/>
    <mergeCell ref="B59:B60"/>
    <mergeCell ref="F59:F60"/>
    <mergeCell ref="H59:H60"/>
    <mergeCell ref="B64:B65"/>
    <mergeCell ref="F64:F65"/>
    <mergeCell ref="H64:H65"/>
    <mergeCell ref="B70:B71"/>
    <mergeCell ref="F70:F71"/>
    <mergeCell ref="H70:H71"/>
    <mergeCell ref="G68:G69"/>
    <mergeCell ref="G70:G71"/>
    <mergeCell ref="E64:E65"/>
    <mergeCell ref="E62:E63"/>
    <mergeCell ref="E59:E60"/>
    <mergeCell ref="D68:D69"/>
    <mergeCell ref="D70:D71"/>
    <mergeCell ref="C66:C67"/>
    <mergeCell ref="C64:C65"/>
    <mergeCell ref="C62:C63"/>
    <mergeCell ref="C59:C60"/>
    <mergeCell ref="B72:B73"/>
    <mergeCell ref="H72:H73"/>
    <mergeCell ref="B74:B75"/>
    <mergeCell ref="F74:F75"/>
    <mergeCell ref="H74:H75"/>
    <mergeCell ref="B76:B77"/>
    <mergeCell ref="F76:F77"/>
    <mergeCell ref="H76:H77"/>
    <mergeCell ref="B78:B79"/>
    <mergeCell ref="F78:F79"/>
    <mergeCell ref="F72:F73"/>
    <mergeCell ref="G72:G73"/>
    <mergeCell ref="G74:G75"/>
    <mergeCell ref="G76:G77"/>
    <mergeCell ref="D72:D73"/>
    <mergeCell ref="D74:D75"/>
    <mergeCell ref="D76:D77"/>
    <mergeCell ref="D78:D79"/>
    <mergeCell ref="B87:B88"/>
    <mergeCell ref="F87:F88"/>
    <mergeCell ref="H87:H88"/>
    <mergeCell ref="B89:B90"/>
    <mergeCell ref="F89:F90"/>
    <mergeCell ref="H89:H90"/>
    <mergeCell ref="B91:B92"/>
    <mergeCell ref="F91:F92"/>
    <mergeCell ref="H91:H92"/>
    <mergeCell ref="E91:E92"/>
    <mergeCell ref="E89:E90"/>
    <mergeCell ref="E87:E88"/>
    <mergeCell ref="C91:C92"/>
    <mergeCell ref="C89:C90"/>
    <mergeCell ref="C87:C88"/>
  </mergeCells>
  <phoneticPr fontId="9" type="noConversion"/>
  <pageMargins left="0.23622047244094491" right="0.11811023622047245" top="0.59055118110236227" bottom="0.39370078740157483" header="0" footer="0.19685039370078741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5ADC5-0143-4B94-8611-C6FAEA8B3DF6}">
  <dimension ref="A1:G35"/>
  <sheetViews>
    <sheetView topLeftCell="A18" workbookViewId="0">
      <selection activeCell="C17" sqref="C17"/>
    </sheetView>
  </sheetViews>
  <sheetFormatPr defaultColWidth="9" defaultRowHeight="21" x14ac:dyDescent="0.35"/>
  <cols>
    <col min="1" max="1" width="4.5" style="1" customWidth="1"/>
    <col min="2" max="2" width="53.875" style="2" customWidth="1"/>
    <col min="3" max="3" width="31.75" style="2" customWidth="1"/>
    <col min="4" max="4" width="16.75" style="7" customWidth="1"/>
    <col min="5" max="16384" width="9" style="2"/>
  </cols>
  <sheetData>
    <row r="1" spans="1:7" x14ac:dyDescent="0.35">
      <c r="A1" s="36"/>
      <c r="B1" s="36"/>
      <c r="C1" s="36"/>
      <c r="D1" s="36"/>
    </row>
    <row r="2" spans="1:7" x14ac:dyDescent="0.35">
      <c r="A2" s="36"/>
      <c r="B2" s="36"/>
      <c r="C2" s="36"/>
      <c r="D2" s="36"/>
    </row>
    <row r="3" spans="1:7" x14ac:dyDescent="0.35">
      <c r="A3" s="36"/>
      <c r="B3" s="36"/>
      <c r="C3" s="36"/>
      <c r="D3" s="36"/>
    </row>
    <row r="4" spans="1:7" ht="45.75" customHeight="1" x14ac:dyDescent="0.4">
      <c r="A4" s="37" t="s">
        <v>17</v>
      </c>
      <c r="B4" s="37"/>
      <c r="C4" s="37"/>
      <c r="D4" s="37"/>
    </row>
    <row r="5" spans="1:7" x14ac:dyDescent="0.35">
      <c r="A5" s="38" t="s">
        <v>20</v>
      </c>
      <c r="B5" s="38"/>
      <c r="C5" s="38"/>
      <c r="D5" s="38"/>
      <c r="F5" s="2" t="s">
        <v>19</v>
      </c>
    </row>
    <row r="6" spans="1:7" x14ac:dyDescent="0.35">
      <c r="A6" s="38" t="s">
        <v>24</v>
      </c>
      <c r="B6" s="38"/>
      <c r="C6" s="38"/>
      <c r="D6" s="38"/>
    </row>
    <row r="7" spans="1:7" x14ac:dyDescent="0.35">
      <c r="A7" s="38" t="s">
        <v>22</v>
      </c>
      <c r="B7" s="38"/>
      <c r="C7" s="38"/>
      <c r="D7" s="38"/>
    </row>
    <row r="8" spans="1:7" ht="13.5" customHeight="1" x14ac:dyDescent="0.35">
      <c r="A8" s="3"/>
      <c r="B8" s="38"/>
      <c r="C8" s="38"/>
      <c r="D8" s="38"/>
    </row>
    <row r="9" spans="1:7" x14ac:dyDescent="0.35">
      <c r="A9" s="4" t="s">
        <v>25</v>
      </c>
    </row>
    <row r="10" spans="1:7" x14ac:dyDescent="0.35">
      <c r="A10" s="4"/>
    </row>
    <row r="11" spans="1:7" s="3" customFormat="1" x14ac:dyDescent="0.35">
      <c r="A11" s="5" t="s">
        <v>12</v>
      </c>
      <c r="B11" s="6" t="s">
        <v>14</v>
      </c>
      <c r="C11" s="6" t="s">
        <v>15</v>
      </c>
      <c r="D11" s="8" t="s">
        <v>16</v>
      </c>
    </row>
    <row r="12" spans="1:7" ht="23.25" customHeight="1" x14ac:dyDescent="0.35">
      <c r="A12" s="10">
        <v>1</v>
      </c>
      <c r="B12" s="14" t="e">
        <f>+สชร.1!#REF!</f>
        <v>#REF!</v>
      </c>
      <c r="C12" s="12" t="e">
        <f>สชร.1!#REF!</f>
        <v>#REF!</v>
      </c>
      <c r="D12" s="11" t="e">
        <f>+สชร.1!#REF!</f>
        <v>#REF!</v>
      </c>
    </row>
    <row r="13" spans="1:7" ht="23.25" customHeight="1" x14ac:dyDescent="0.35">
      <c r="A13" s="10">
        <v>2</v>
      </c>
      <c r="B13" s="14" t="e">
        <f>+สชร.1!#REF!</f>
        <v>#REF!</v>
      </c>
      <c r="C13" s="12" t="e">
        <f>+สชร.1!#REF!</f>
        <v>#REF!</v>
      </c>
      <c r="D13" s="11" t="e">
        <f>+สชร.1!#REF!</f>
        <v>#REF!</v>
      </c>
    </row>
    <row r="14" spans="1:7" ht="23.25" hidden="1" customHeight="1" x14ac:dyDescent="0.35">
      <c r="A14" s="10">
        <v>3</v>
      </c>
      <c r="B14" s="14" t="e">
        <f>+สชร.1!#REF!</f>
        <v>#REF!</v>
      </c>
      <c r="C14" s="12" t="e">
        <f>+สชร.1!#REF!</f>
        <v>#REF!</v>
      </c>
      <c r="D14" s="11" t="e">
        <f>+สชร.1!#REF!</f>
        <v>#REF!</v>
      </c>
      <c r="G14" s="18"/>
    </row>
    <row r="15" spans="1:7" x14ac:dyDescent="0.35">
      <c r="A15" s="10">
        <v>3</v>
      </c>
      <c r="B15" s="9" t="e">
        <f>+สชร.1!#REF!</f>
        <v>#REF!</v>
      </c>
      <c r="C15" s="12" t="e">
        <f>+สชร.1!#REF!</f>
        <v>#REF!</v>
      </c>
      <c r="D15" s="13" t="e">
        <f>+สชร.1!#REF!</f>
        <v>#REF!</v>
      </c>
      <c r="G15" s="18"/>
    </row>
    <row r="16" spans="1:7" x14ac:dyDescent="0.35">
      <c r="A16" s="10">
        <v>4</v>
      </c>
      <c r="B16" s="9" t="e">
        <f>+สชร.1!#REF!</f>
        <v>#REF!</v>
      </c>
      <c r="C16" s="12" t="e">
        <f>+สชร.1!#REF!</f>
        <v>#REF!</v>
      </c>
      <c r="D16" s="13" t="e">
        <f>+สชร.1!#REF!</f>
        <v>#REF!</v>
      </c>
      <c r="G16" s="18"/>
    </row>
    <row r="17" spans="1:7" x14ac:dyDescent="0.35">
      <c r="A17" s="10">
        <v>5</v>
      </c>
      <c r="B17" s="15" t="e">
        <f>+สชร.1!#REF!</f>
        <v>#REF!</v>
      </c>
      <c r="C17" s="16" t="e">
        <f>+สชร.1!#REF!</f>
        <v>#REF!</v>
      </c>
      <c r="D17" s="17" t="e">
        <f>+สชร.1!#REF!</f>
        <v>#REF!</v>
      </c>
      <c r="G17" s="18"/>
    </row>
    <row r="18" spans="1:7" x14ac:dyDescent="0.35">
      <c r="A18" s="10">
        <v>6</v>
      </c>
      <c r="B18" s="15" t="e">
        <f>+สชร.1!#REF!</f>
        <v>#REF!</v>
      </c>
      <c r="C18" s="16" t="e">
        <f>+สชร.1!#REF!</f>
        <v>#REF!</v>
      </c>
      <c r="D18" s="17" t="e">
        <f>+สชร.1!#REF!</f>
        <v>#REF!</v>
      </c>
      <c r="G18" s="18"/>
    </row>
    <row r="19" spans="1:7" x14ac:dyDescent="0.35">
      <c r="A19" s="10">
        <v>7</v>
      </c>
      <c r="B19" s="15" t="e">
        <f>+สชร.1!#REF!</f>
        <v>#REF!</v>
      </c>
      <c r="C19" s="16" t="e">
        <f>+สชร.1!#REF!</f>
        <v>#REF!</v>
      </c>
      <c r="D19" s="17" t="e">
        <f>+สชร.1!#REF!</f>
        <v>#REF!</v>
      </c>
      <c r="G19" s="18"/>
    </row>
    <row r="20" spans="1:7" x14ac:dyDescent="0.35">
      <c r="A20" s="10">
        <v>8</v>
      </c>
      <c r="B20" s="15" t="e">
        <f>+สชร.1!#REF!</f>
        <v>#REF!</v>
      </c>
      <c r="C20" s="16" t="e">
        <f>+สชร.1!#REF!</f>
        <v>#REF!</v>
      </c>
      <c r="D20" s="17" t="e">
        <f>+สชร.1!#REF!</f>
        <v>#REF!</v>
      </c>
      <c r="G20" s="18"/>
    </row>
    <row r="21" spans="1:7" x14ac:dyDescent="0.35">
      <c r="A21" s="10">
        <v>9</v>
      </c>
      <c r="B21" s="15" t="e">
        <f>+สชร.1!#REF!</f>
        <v>#REF!</v>
      </c>
      <c r="C21" s="16" t="e">
        <f>+สชร.1!#REF!</f>
        <v>#REF!</v>
      </c>
      <c r="D21" s="17" t="e">
        <f>+สชร.1!#REF!</f>
        <v>#REF!</v>
      </c>
      <c r="G21" s="18"/>
    </row>
    <row r="22" spans="1:7" x14ac:dyDescent="0.35">
      <c r="A22" s="10">
        <v>10</v>
      </c>
      <c r="B22" s="15" t="e">
        <f>+สชร.1!#REF!</f>
        <v>#REF!</v>
      </c>
      <c r="C22" s="16" t="e">
        <f>+สชร.1!#REF!</f>
        <v>#REF!</v>
      </c>
      <c r="D22" s="17" t="e">
        <f>+สชร.1!#REF!</f>
        <v>#REF!</v>
      </c>
      <c r="G22" s="18"/>
    </row>
    <row r="23" spans="1:7" x14ac:dyDescent="0.35">
      <c r="A23" s="10">
        <v>11</v>
      </c>
      <c r="B23" s="15" t="e">
        <f>+สชร.1!#REF!</f>
        <v>#REF!</v>
      </c>
      <c r="C23" s="16" t="e">
        <f>+สชร.1!#REF!</f>
        <v>#REF!</v>
      </c>
      <c r="D23" s="17" t="e">
        <f>+สชร.1!#REF!</f>
        <v>#REF!</v>
      </c>
      <c r="G23" s="18"/>
    </row>
    <row r="24" spans="1:7" x14ac:dyDescent="0.35">
      <c r="A24" s="10">
        <v>12</v>
      </c>
      <c r="B24" s="15" t="e">
        <f>+สชร.1!#REF!</f>
        <v>#REF!</v>
      </c>
      <c r="C24" s="16" t="e">
        <f>+สชร.1!#REF!</f>
        <v>#REF!</v>
      </c>
      <c r="D24" s="17" t="e">
        <f>+สชร.1!#REF!</f>
        <v>#REF!</v>
      </c>
      <c r="G24" s="18"/>
    </row>
    <row r="25" spans="1:7" x14ac:dyDescent="0.35">
      <c r="A25" s="10">
        <v>13</v>
      </c>
      <c r="B25" s="15" t="e">
        <f>+สชร.1!#REF!</f>
        <v>#REF!</v>
      </c>
      <c r="C25" s="16" t="e">
        <f>+สชร.1!#REF!</f>
        <v>#REF!</v>
      </c>
      <c r="D25" s="17" t="e">
        <f>+สชร.1!#REF!</f>
        <v>#REF!</v>
      </c>
      <c r="G25" s="18"/>
    </row>
    <row r="26" spans="1:7" x14ac:dyDescent="0.35">
      <c r="A26" s="10">
        <v>14</v>
      </c>
      <c r="B26" s="15" t="e">
        <f>+สชร.1!#REF!</f>
        <v>#REF!</v>
      </c>
      <c r="C26" s="16" t="e">
        <f>+สชร.1!#REF!</f>
        <v>#REF!</v>
      </c>
      <c r="D26" s="17" t="e">
        <f>+สชร.1!#REF!</f>
        <v>#REF!</v>
      </c>
      <c r="G26" s="18"/>
    </row>
    <row r="27" spans="1:7" x14ac:dyDescent="0.35">
      <c r="A27" s="10">
        <v>15</v>
      </c>
      <c r="B27" s="15" t="e">
        <f>+สชร.1!#REF!</f>
        <v>#REF!</v>
      </c>
      <c r="C27" s="16" t="e">
        <f>+สชร.1!#REF!</f>
        <v>#REF!</v>
      </c>
      <c r="D27" s="17" t="e">
        <f>+สชร.1!#REF!</f>
        <v>#REF!</v>
      </c>
    </row>
    <row r="28" spans="1:7" x14ac:dyDescent="0.35">
      <c r="A28" s="10">
        <v>16</v>
      </c>
      <c r="B28" s="15" t="e">
        <f>+สชร.1!#REF!</f>
        <v>#REF!</v>
      </c>
      <c r="C28" s="16" t="e">
        <f>+สชร.1!#REF!</f>
        <v>#REF!</v>
      </c>
      <c r="D28" s="17" t="e">
        <f>+สชร.1!#REF!</f>
        <v>#REF!</v>
      </c>
    </row>
    <row r="29" spans="1:7" x14ac:dyDescent="0.35">
      <c r="A29" s="40"/>
      <c r="B29" s="41"/>
      <c r="C29" s="42"/>
      <c r="D29" s="19" t="e">
        <f>SUM(D12:D28)</f>
        <v>#REF!</v>
      </c>
    </row>
    <row r="30" spans="1:7" ht="22.5" customHeight="1" x14ac:dyDescent="0.35">
      <c r="A30" s="39" t="s">
        <v>21</v>
      </c>
      <c r="B30" s="39"/>
      <c r="C30" s="39"/>
      <c r="D30" s="39"/>
    </row>
    <row r="31" spans="1:7" ht="9" customHeight="1" x14ac:dyDescent="0.35"/>
    <row r="32" spans="1:7" x14ac:dyDescent="0.35">
      <c r="A32" s="36" t="s">
        <v>26</v>
      </c>
      <c r="B32" s="36"/>
      <c r="C32" s="36"/>
      <c r="D32" s="36"/>
    </row>
    <row r="33" spans="1:4" ht="40.5" customHeight="1" x14ac:dyDescent="0.35">
      <c r="A33" s="36"/>
      <c r="B33" s="36"/>
      <c r="C33" s="36"/>
      <c r="D33" s="36"/>
    </row>
    <row r="34" spans="1:4" x14ac:dyDescent="0.35">
      <c r="A34" s="36" t="s">
        <v>18</v>
      </c>
      <c r="B34" s="36"/>
      <c r="C34" s="36"/>
      <c r="D34" s="36"/>
    </row>
    <row r="35" spans="1:4" x14ac:dyDescent="0.35">
      <c r="A35" s="36" t="s">
        <v>13</v>
      </c>
      <c r="B35" s="36"/>
      <c r="C35" s="36"/>
      <c r="D35" s="36"/>
    </row>
  </sheetData>
  <mergeCells count="12">
    <mergeCell ref="A35:D35"/>
    <mergeCell ref="A30:D30"/>
    <mergeCell ref="A33:D33"/>
    <mergeCell ref="B8:D8"/>
    <mergeCell ref="A32:D32"/>
    <mergeCell ref="A34:D34"/>
    <mergeCell ref="A29:C29"/>
    <mergeCell ref="A1:D3"/>
    <mergeCell ref="A4:D4"/>
    <mergeCell ref="A5:D5"/>
    <mergeCell ref="A6:D6"/>
    <mergeCell ref="A7:D7"/>
  </mergeCells>
  <pageMargins left="0.31496062992125984" right="0.11811023622047245" top="0.35433070866141736" bottom="0.74803149606299213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สชร.1</vt:lpstr>
      <vt:lpstr>ประกาศผู้ชนะ วงเงินไม่เกิน 1แสน</vt:lpstr>
      <vt:lpstr>สชร.1!Print_Titles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TTM</dc:creator>
  <cp:lastModifiedBy>PC0120</cp:lastModifiedBy>
  <cp:lastPrinted>2026-08-14T02:52:22Z</cp:lastPrinted>
  <dcterms:created xsi:type="dcterms:W3CDTF">2023-04-24T07:04:18Z</dcterms:created>
  <dcterms:modified xsi:type="dcterms:W3CDTF">2026-08-14T02:53:18Z</dcterms:modified>
</cp:coreProperties>
</file>