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esktop\สขร1. แก้ไข\งบ68\"/>
    </mc:Choice>
  </mc:AlternateContent>
  <xr:revisionPtr revIDLastSave="0" documentId="13_ncr:1_{156AB108-8914-4E02-AC42-983139197581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3" l="1"/>
  <c r="C23" i="3"/>
  <c r="D23" i="3"/>
  <c r="B22" i="3"/>
  <c r="D22" i="3"/>
  <c r="B21" i="3"/>
  <c r="D21" i="3"/>
  <c r="B20" i="3"/>
  <c r="C20" i="3"/>
  <c r="D20" i="3"/>
  <c r="B19" i="3"/>
  <c r="D19" i="3"/>
  <c r="B18" i="3"/>
  <c r="D18" i="3"/>
  <c r="B17" i="3"/>
  <c r="D17" i="3"/>
  <c r="B16" i="3"/>
  <c r="B15" i="3"/>
  <c r="B14" i="3"/>
  <c r="C14" i="3"/>
  <c r="D14" i="3"/>
  <c r="I61" i="1"/>
  <c r="D16" i="3" s="1"/>
  <c r="B12" i="3"/>
  <c r="I56" i="1"/>
  <c r="D15" i="3" s="1"/>
  <c r="H56" i="1"/>
  <c r="C15" i="3" s="1"/>
  <c r="H53" i="1"/>
  <c r="H50" i="1"/>
  <c r="H12" i="1"/>
  <c r="H64" i="1"/>
  <c r="C17" i="3" s="1"/>
  <c r="D26" i="3" l="1"/>
  <c r="D25" i="3"/>
  <c r="D24" i="3"/>
  <c r="D28" i="3"/>
  <c r="D27" i="3"/>
  <c r="B28" i="3"/>
  <c r="B27" i="3"/>
  <c r="B26" i="3"/>
  <c r="B25" i="3"/>
  <c r="B24" i="3"/>
  <c r="H80" i="1"/>
  <c r="C19" i="3" s="1"/>
  <c r="H76" i="1"/>
  <c r="C26" i="3" s="1"/>
  <c r="H73" i="1"/>
  <c r="C25" i="3" s="1"/>
  <c r="I7" i="1"/>
  <c r="G7" i="1"/>
  <c r="D7" i="1"/>
  <c r="H105" i="1"/>
  <c r="C21" i="3" s="1"/>
  <c r="H108" i="1"/>
  <c r="C22" i="3" s="1"/>
  <c r="H70" i="1"/>
  <c r="C24" i="3" s="1"/>
  <c r="C27" i="3"/>
  <c r="C28" i="3"/>
  <c r="H79" i="1" l="1"/>
  <c r="C18" i="3" s="1"/>
  <c r="H8" i="1"/>
  <c r="H7" i="1"/>
  <c r="H67" i="1"/>
  <c r="H9" i="1"/>
  <c r="H37" i="1"/>
  <c r="H61" i="1"/>
  <c r="C16" i="3" s="1"/>
  <c r="D12" i="3"/>
  <c r="C12" i="3"/>
  <c r="D13" i="3"/>
  <c r="B13" i="3"/>
  <c r="D29" i="3" l="1"/>
  <c r="C13" i="3"/>
</calcChain>
</file>

<file path=xl/sharedStrings.xml><?xml version="1.0" encoding="utf-8"?>
<sst xmlns="http://schemas.openxmlformats.org/spreadsheetml/2006/main" count="449" uniqueCount="222">
  <si>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</si>
  <si>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</si>
  <si>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</si>
  <si>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</si>
  <si>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</si>
  <si>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</si>
  <si>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</si>
  <si>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</si>
  <si>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</si>
  <si>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</si>
  <si>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</si>
  <si>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</si>
  <si>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</si>
  <si>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</si>
  <si>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</si>
  <si>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</si>
  <si>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</si>
  <si>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</si>
  <si>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</si>
  <si>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</si>
  <si>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</si>
  <si>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</si>
  <si>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</si>
  <si>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</si>
  <si>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</si>
  <si>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</si>
  <si>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</si>
  <si>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</si>
  <si>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</si>
  <si>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</si>
  <si>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</si>
  <si>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</si>
  <si>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เหตุผลที่คัดเลือกโดยสรุป</t>
  </si>
  <si>
    <t>สถานตรวจสภาพรถ ธนาพร</t>
  </si>
  <si>
    <t>บจก.ตาต้าท่อไอเสียแบตเตอรี่</t>
  </si>
  <si>
    <t>บี - ควิก สาขา บิ๊กซี เชียงราย</t>
  </si>
  <si>
    <t>Cockpit เชียงราย</t>
  </si>
  <si>
    <t>ห้างหุ้นส่วนจำกัด เชียงรายคาร์เซอร์วิส (11)</t>
  </si>
  <si>
    <t>ที เอ แม็กซ์ไทร์</t>
  </si>
  <si>
    <t>บริษัท เอส.บี.ซี.การไฟฟ้า จำกัด</t>
  </si>
  <si>
    <t>หจก.เชียงรายขายส่งอิเล็คทริค</t>
  </si>
  <si>
    <t>หจก.เอสพี่ เซอร์วิส เชียงราย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</si>
  <si>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</si>
  <si>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</si>
  <si>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</si>
  <si>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</si>
  <si>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นายญาณานนท์ รุ่งกิจธนานันต์</t>
  </si>
  <si>
    <t>STD ช่างซ่อมกำแพง รั้วบ้าน</t>
  </si>
  <si>
    <t>หจก.พีเอ็นซัพพลายสเตชั่น</t>
  </si>
  <si>
    <t>จัดซื้อถุงพลาสติกใส สำหรับใส่ตัวอย่างใบยา ใช้งานกองจัดหาใบยา</t>
  </si>
  <si>
    <t>เชียงรายบรรจุภัณฑ์</t>
  </si>
  <si>
    <t>กัลป์ แพคเกจจิ้ง เชียงราย</t>
  </si>
  <si>
    <t>วัฒนาบรรจุภัณฑ์ เชียงราย</t>
  </si>
  <si>
    <t>PO252101680035</t>
  </si>
  <si>
    <t xml:space="preserve">จ้างซ่อมแซมหลังคาโกดังรับซื้อใบยา สถานีใบยาป่าก่อดำ </t>
  </si>
  <si>
    <t>PO252101680036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</si>
  <si>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</si>
  <si>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</si>
  <si>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PO252101680037</t>
  </si>
  <si>
    <t>(นายสุธีร์ อินทจักร์)</t>
  </si>
  <si>
    <t>รองผู้จัดการ ฯ รักษาการแทน</t>
  </si>
  <si>
    <t>1-45/68</t>
  </si>
  <si>
    <t>จัดซื้อแบตเตอรี่ รถบบทุก ทะเบียน 80-2093 ชร.</t>
  </si>
  <si>
    <t>2-21/68</t>
  </si>
  <si>
    <t>หจก.เอ็นเค เซอร์วิส</t>
  </si>
  <si>
    <t>จ้างเหมาตรวจสภาพรถยนต์ ทะเบียน กธ 9781 ชร.</t>
  </si>
  <si>
    <t>3-6/68</t>
  </si>
  <si>
    <t>พรรณีตรวจสภาพรถ</t>
  </si>
  <si>
    <t>ตรอ.สมายล์เซอร์วิส</t>
  </si>
  <si>
    <t>จัดซื้อไม้กวาดรีดน้ำ ใช้งานสำนักงานยาสูบเชียงราย</t>
  </si>
  <si>
    <t>1-42/68</t>
  </si>
  <si>
    <t>บริษัท ตันติพงษ์ เทรดดิ้ง (สำนักงานใหญ่)</t>
  </si>
  <si>
    <t>พิสิษฐ์ภัณฑ์ วัดุก่อสร้างชียงราย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</si>
  <si>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</si>
  <si>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</si>
  <si>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</si>
  <si>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</si>
  <si>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</si>
  <si>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</si>
  <si>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จ้างเหมาตรวจสภาพรถยนต์ ทะเบียน ม 2917 ชร.</t>
  </si>
  <si>
    <t>3-9/68</t>
  </si>
  <si>
    <t>ตรอ.ศิริรัตน์ยานยนต์</t>
  </si>
  <si>
    <t>เด่นห้ามอเตอร์</t>
  </si>
  <si>
    <t>บริษัท มิวนิคบุ๊คเซ็นเตอรฺ จำกัด</t>
  </si>
  <si>
    <t>จัดซื้อวัสดุ และเครื่องเขียนแบบพิมพ์ เพื่อใช้งานสำนักงานฯและสถานีฯ</t>
  </si>
  <si>
    <t>บ.วิทวัส การค้า จำกัด</t>
  </si>
  <si>
    <t>บ.ปีเตอร์เซอร์วิส จำกัด</t>
  </si>
  <si>
    <t>2-22/68</t>
  </si>
  <si>
    <t>จ้างซ่อมแซมบำรุงรักษาและล้างเครื่องปรับอากาศสำนักงานฯและสถานีฯ</t>
  </si>
  <si>
    <t>ห้างหุ้นส่วนจำกัด เชียงรายแอร์</t>
  </si>
  <si>
    <t>แอร์บ้านเชียงราย</t>
  </si>
  <si>
    <t>เทคแคร์แอร์ เซอร์วิส</t>
  </si>
  <si>
    <t>2-24/68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</si>
  <si>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</si>
  <si>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</si>
  <si>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</si>
  <si>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</si>
  <si>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1-47/68</t>
  </si>
  <si>
    <t>จ้างซ่อมแซมบ้านพักพนักงานฯ โฉนดเลขที่ 1629 ได้รับความเสียหายเนื่องจากน้ำท่วม</t>
  </si>
  <si>
    <t>2-27/68</t>
  </si>
  <si>
    <t>จ้างซ่อมแซมรถยนต์ ทะเบียน ม2916 ชร สำหรับใช้งานสถานีใบยาป่าสักขวาง</t>
  </si>
  <si>
    <t>อู่แม่คำคาร์แคร์</t>
  </si>
  <si>
    <t>พี.เอส.แอร์ ห้วยไคร้</t>
  </si>
  <si>
    <t>อู่ดอยตุงยานยนต์</t>
  </si>
  <si>
    <t>2-26/68</t>
  </si>
  <si>
    <t>ร้านเชียงราย ไฟร์ ไฟท์ติ้ง แอนด์ เทรนนิ่ง</t>
  </si>
  <si>
    <t>จ้างเหมาเติมน้ำยาเคมีถังดับเพลิง ของสำนักงาน และสถานีฯ</t>
  </si>
  <si>
    <t>ร้าน ส.เซฟตี้ แอนด์ เคมีคอล</t>
  </si>
  <si>
    <t>ห้างหุ้นส่วนจำกัด เชียงรายไฟร์ แอนด์ เรซคืว โปรดักส์</t>
  </si>
  <si>
    <t>2-25/68</t>
  </si>
  <si>
    <t>จ้างทำป้ายสติ๊กเกอร์บันทึกตรวจสอบสภาพถังดับเพลิง</t>
  </si>
  <si>
    <t>1-48/68</t>
  </si>
  <si>
    <t>1-49/68</t>
  </si>
  <si>
    <t>PO252101680044</t>
  </si>
  <si>
    <t>PO252101680045</t>
  </si>
  <si>
    <t>จ้างเหมาทำแนวกันไฟ โฉนดเลขที่ 1901,1902,1903,1904,471,472,339,466,421 เพื่อป้องกันอัคคีภัย</t>
  </si>
  <si>
    <t>นายอำพร ตากุน</t>
  </si>
  <si>
    <t>นายสนอง ปัญโญ</t>
  </si>
  <si>
    <t>นายสุรศักดิ์ หล้ากาศ</t>
  </si>
  <si>
    <t>2-23/68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</si>
  <si>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พฤษภาคม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</si>
  <si>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พฤษภาคม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</si>
  <si>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พฤษภาคม 2568</t>
  </si>
  <si>
    <t>การยาสูบแห่งประเทศไทย</t>
  </si>
  <si>
    <t>19 พฤษภาคม 2568</t>
  </si>
  <si>
    <t>20 พฤษภาคม 2568</t>
  </si>
  <si>
    <t>8 พฤษภาคม 2568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</si>
  <si>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</si>
  <si>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</si>
  <si>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</si>
  <si>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</si>
  <si>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</si>
  <si>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</si>
  <si>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</si>
  <si>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</si>
  <si>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</si>
  <si>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</si>
  <si>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</si>
  <si>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30 พฤษภาคม 2568</t>
  </si>
  <si>
    <t>2 พฤษภาคม 2568</t>
  </si>
  <si>
    <t>13 พฤษภาคม 2568</t>
  </si>
  <si>
    <t>15 พฤษภาคม 2568</t>
  </si>
  <si>
    <t>16 พฤษภาคม 2568</t>
  </si>
  <si>
    <t>26 พฤษภาคม 2568</t>
  </si>
  <si>
    <t>27 พฤษภาคม 2568</t>
  </si>
  <si>
    <t>3 พฤษภาคม 2568</t>
  </si>
  <si>
    <t>9 พฤษภาคม 2568</t>
  </si>
  <si>
    <t>17 พฤษภาคม 2568</t>
  </si>
  <si>
    <t xml:space="preserve">                                                                                                              สรุปผลการดำเนินการจัดซื้อจัดจ้างในรอบเดือน  พฤษภาคม  2568                                                                                       แบบ สขร.1       </t>
  </si>
  <si>
    <t xml:space="preserve">จ้างซ่อมเปลี่ยนสุขภัณฑ์ภายในห้องน้ำสาธารณะชาย หญิง และห้องรับรอง ชั้น 3 
อาคารรพ.สวนเบญจกิติฯ </t>
  </si>
  <si>
    <t>โดยวิธีเฉพาะเจาะจง</t>
  </si>
  <si>
    <t>หจก.ณฐกฤษณ์ 
การช่าง แอนด์ แอร์ 
เซอรวิส</t>
  </si>
  <si>
    <t>จัดซื้อเครื่องอัดอากาศขณะหายใจเข้าชนิดอัตโนมัติใช้สำหรับผู้ป่วยโครงการห้องตรวจการนอนหลับ 1 รายการ</t>
  </si>
  <si>
    <t>บจก. ซาพอล เมดิคอล</t>
  </si>
  <si>
    <t xml:space="preserve">จัดซื้อเวชภัณฑ์ใช้สำหรับใส่ฟันและครอบฟัน 1 รายการ </t>
  </si>
  <si>
    <t>บจก. ดีเคเอสเอช (ประเทศไทย)</t>
  </si>
  <si>
    <t>บจก. อิสเมด</t>
  </si>
  <si>
    <t xml:space="preserve">จัดซื้อเวชภัณฑ์ใช้สำหรับงานทางทันตกรรม 1 รายการ </t>
  </si>
  <si>
    <t>บจก. นูโวเด้นท์</t>
  </si>
  <si>
    <t xml:space="preserve">จัดซื้อเวชภัณฑ์ใช้สำหรับงานทางทันตกรรม 2 รายการ </t>
  </si>
  <si>
    <t>บจก. แอคคอร์ด คอร์ปอเรชั่น</t>
  </si>
  <si>
    <t>จัดซื้อหน้ากากครอบจมูกใช้สำหรับเครื่องอัดอากาศขณะหายใจเข้า 1 รายการ</t>
  </si>
  <si>
    <t>จัดซื้อแว่นตาใช้สำหรับป้องกันสารคัดหลั่งเข้าตาขณะผ่าตัด 
1 รายการ</t>
  </si>
  <si>
    <t>บจก. ไทยเพียวดีไวซ์</t>
  </si>
  <si>
    <t>จัดซื้ออุปกรณ์ใช้ในงานประจำในห้องปฏิบัติการ 5 รายการ</t>
  </si>
  <si>
    <t>บจก. แล็บมาสเตอร์ แอ๊ดวานซ์</t>
  </si>
  <si>
    <t xml:space="preserve">จัดซื้ออุปกรณ์ใช้เพาะเชื้อแบคทีเรีย 1 รายการ </t>
  </si>
  <si>
    <t>บจก. อินเตอร์ คอร์ปอเรชั่น</t>
  </si>
  <si>
    <t>จัดซื้ออุปกรณ์ใช้ตรวจน้ำตาลสะสม HbA1c 1 รายการ</t>
  </si>
  <si>
    <t>จัดซื้อน้ำยาเคมีใช้ในการปรับปรุงคุณภาพน้ำระบบ Cooling Tower 1 งาน</t>
  </si>
  <si>
    <t>บจก. เพอร์เฟคเคมิคัล แอนด์ เซอร์วิส</t>
  </si>
  <si>
    <t>จ้างซ่อมเปลี่ยนอะไหล่เครื่องปรับอากาศ Focus ขนาด 36,000 BTU 
ห้องพักฝ่ายไร่ ชั้น 2 อาคาร รพ.สวนเบญจกิติฯ 1 งาน</t>
  </si>
  <si>
    <t>บจก. เอ็น.ดับบลิว.เอ เอ็นจิเนียริ่ง</t>
  </si>
  <si>
    <t xml:space="preserve">จัดซื้ออะไหล่ใช้สำหรับเครื่องไตเทียม 2 รายการ </t>
  </si>
  <si>
    <t>บจก. เนฟโฟรแคร์ (ประเทศไทย)</t>
  </si>
  <si>
    <t>จัดซื้อผ้าใช้สำหรับห่อเครื่องมือทางการแพทย์ 
10 รายการ</t>
  </si>
  <si>
    <t>บจก. รัตนาแอ็พแพเร็ล แคร์</t>
  </si>
  <si>
    <t>จ้างซ่อมเปลี่ยนอะไหล่เครื่องปรับอากาศ STAR AIR ขนาด 30,000 BTU 
หน่วยไตเทียม ชั้น 4 อาคาร รพ.สวนเบญจกิติฯ 1 งาน</t>
  </si>
  <si>
    <t xml:space="preserve">จัดซื้อแก๊สถังใหญ่ใช้ในการ
หุงต้ม 1 รายการ </t>
  </si>
  <si>
    <t>หจก. ซัพพลายส์คลองเตยแก๊ส</t>
  </si>
  <si>
    <t xml:space="preserve">จัดซื้อน้ำยาใช้สำหรับแลกเปลี่ยนเกลือแร่ขณะฟอกเลือดผู้ป่วยด้วยเครื่องไตเทียม 
2 รายการ </t>
  </si>
  <si>
    <t>บจก. แอสโทรเมด</t>
  </si>
  <si>
    <t>จัดซื้อเวชภัณฑ์ใช้สำหรับกรองสิ่งแปลกปลอมและแบคทีเรียก่อนเข้าเครื่องไตเทียม 
1 รายการ</t>
  </si>
  <si>
    <t>จัดซื้อสารเคมีใช้ในการผลิตคลอรีนไดออกไซต์ 3 รายการ</t>
  </si>
  <si>
    <t>บจก. ไทยไบโอ อ็อกซีน</t>
  </si>
  <si>
    <t xml:space="preserve">จัดซื้อเวชภัณฑ์ใช้ในการทำผ่าตัด 1 รายการ </t>
  </si>
  <si>
    <t>บจก. ซิลลิค ฟาร์มา</t>
  </si>
  <si>
    <t>จัดซื้อออกซิเจนเหลวชนิดท่อใช้สำหรับทางการแพทย์ 
1 รายการ</t>
  </si>
  <si>
    <t>บมจ. ลินเด้ (ประเทศไทย)</t>
  </si>
  <si>
    <t>จัดซื้อเวชภัณฑ์ใช้สำหรับผ่าตัดกระดูกสันหลัง 6 รายการ</t>
  </si>
  <si>
    <t>บจก. วันฮันเดรด เมดิคัล จำกัด</t>
  </si>
  <si>
    <t>จัดซื้อออกซิเจนเหลวใช้สำหรับทางการแพทย์ 
1 รายการ</t>
  </si>
  <si>
    <t xml:space="preserve">จัดซื้อเวชภัณฑ์ใช้สำหรับผู้ป่วย </t>
  </si>
  <si>
    <t>บจก. สมาร์ท เซลล์ โซลูชั่น</t>
  </si>
  <si>
    <t>จัดซื้ออุปกรณ์ใช้ตรวจไขมันในเลือด 6 รายการ</t>
  </si>
  <si>
    <t>บมจ. อี ฟอร์ แอล เอม</t>
  </si>
  <si>
    <t>จัดซื้ออุปกรณ์ใช้ตรวจการทำงานของตับ,ตับอ่อน 
5 รายการ</t>
  </si>
  <si>
    <t xml:space="preserve">จัดซื้อเวชภัณฑ์ใช้สำหรับฆ่าเชื้อก่อนฟอกเลือดผู้ป่วยด้วยเครื่องไตเทียม 3 รายการ </t>
  </si>
  <si>
    <t>บจก. เอ.เอ็น.บี.ลาบอราตอรี่</t>
  </si>
  <si>
    <t xml:space="preserve">จัดซื้อเวชภัณฑ์ใช้สำหรับปิดแผลผู้ป่วยฟอกเลือดด้วยเครื่องไตเทียม 1 รายการ </t>
  </si>
  <si>
    <t>บจก. ฮาคุโซ เมดิคอล เอเชีย</t>
  </si>
  <si>
    <t>จัดซื้อเวชภัณฑ์ใช้สำหรับทำแผลผู้ป่วยฟอกเลือดด้วยเครื่องไตเทียม 6 รายการ</t>
  </si>
  <si>
    <t>บจก. ไทยก๊อส</t>
  </si>
  <si>
    <t>จัดซื้อน้ำยาใช้สำหรับฆ่าเชื้อเครื่องล้างตัวกรองอัตโนมัติ
2 รายการ</t>
  </si>
  <si>
    <t>บจก. เมดิทอป</t>
  </si>
  <si>
    <t>จัดซื้อเวชภัณฑ์ใช้สำหรับผ่าตัดข้อเข่าเทียม 10 รายการ</t>
  </si>
  <si>
    <t>บจก. จอห์นสัน แอนด์ จอห์นสัน เมดเทค (ประเทศไทย)</t>
  </si>
  <si>
    <t>จัดซื้อเวชภัณฑ์ใช้สำหรับผ่าตัดข้อเข่าเทียม 5 รายการ</t>
  </si>
  <si>
    <t>จัดซื้ออุปกรณ์ใช้ตรวจการทำงานของต่อมไทรอยด์ 
5 รายการ</t>
  </si>
  <si>
    <t>บจก. ดีซีเอช ออริกา (ประเทศไทย)</t>
  </si>
  <si>
    <t>จัดซื้ออุปกรณ์ใช้ตรวจน้ำตาลในเลือด 4 รายการ</t>
  </si>
  <si>
    <t>จัดซื้ออุปกรณ์ใช้ตรวจประเมินการทำงานของหัวใจ 4 รายการ</t>
  </si>
  <si>
    <t>จัดซื้อเวชภัณฑ์ใช้สำหรับผู้ป่วย 2 รายการ</t>
  </si>
  <si>
    <t>บจก. ดีทแฮล์ม เคลเลอร์ โลจิสติกส์</t>
  </si>
  <si>
    <t xml:space="preserve">จัดซื้อเวชภัณฑ์ใช้ทดสอบประสิทธิภาพการฆ่าเชื้อด้วยไอน้ำ 1 รายการ </t>
  </si>
  <si>
    <t xml:space="preserve">จัดซื้อสายใช้สำหรับเครื่องตรวจวัดความอิ่มตัวของออกซิเจนในเลือด 1 รายการ </t>
  </si>
  <si>
    <t>บจก. สมิท เมดิคอล</t>
  </si>
  <si>
    <t>จัดซื้อเวชภัณฑ์ใช้สำหรับผ่าตัดข้อเข่าเทียม 6 รายการ</t>
  </si>
  <si>
    <t>จัดซื้ออุปกรณ์ใช้ตรวจด้านภูมิคุ้มกันวิทยา 4 รายการ</t>
  </si>
  <si>
    <t xml:space="preserve">จัดซื้อสายใช้สำหรับเครื่อง
ตรวจวิเคราะห์การนอนหลับ 
1 รายการ </t>
  </si>
  <si>
    <t xml:space="preserve">จัดซื้อน้ำยาใช้สำหรับทำความสะอาดและฆ่าเชื้อก่อนทำหัตถการ 1 รายการ </t>
  </si>
  <si>
    <t>จัดซื้อเวชภัณฑ์ใช้สำหรับผู้ป่วย 9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</si>
</sst>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[$-101041E]d\ mmmm\ yy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3" fontId="2" fillId="0" borderId="0" xfId="1" applyFont="1"/>
    <xf numFmtId="43" fontId="2" fillId="0" borderId="5" xfId="1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top"/>
    </xf>
    <xf numFmtId="43" fontId="4" fillId="0" borderId="7" xfId="1" applyFont="1" applyBorder="1" applyAlignment="1">
      <alignment horizontal="center" vertical="center"/>
    </xf>
    <xf numFmtId="0" fontId="5" fillId="0" borderId="0" xfId="0" applyFont="1"/>
    <xf numFmtId="43" fontId="8" fillId="0" borderId="5" xfId="1" applyFont="1" applyBorder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0" xfId="0" applyFont="1"/>
    <xf numFmtId="0" fontId="11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43" fontId="10" fillId="0" borderId="0" xfId="1" applyFont="1" applyFill="1"/>
    <xf numFmtId="0" fontId="10" fillId="0" borderId="0" xfId="0" applyFont="1" applyAlignment="1">
      <alignment wrapText="1"/>
    </xf>
    <xf numFmtId="43" fontId="10" fillId="0" borderId="4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vertical="top" wrapText="1"/>
    </xf>
    <xf numFmtId="43" fontId="10" fillId="0" borderId="5" xfId="1" applyFont="1" applyFill="1" applyBorder="1" applyAlignment="1">
      <alignment horizontal="center" vertical="top" wrapText="1"/>
    </xf>
    <xf numFmtId="43" fontId="10" fillId="0" borderId="5" xfId="1" applyFont="1" applyFill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/>
    </xf>
    <xf numFmtId="187" fontId="9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49" fontId="10" fillId="0" borderId="5" xfId="0" applyNumberFormat="1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4" fontId="9" fillId="0" borderId="5" xfId="0" applyNumberFormat="1" applyFont="1" applyBorder="1" applyAlignment="1">
      <alignment horizontal="right" vertical="top" wrapText="1"/>
    </xf>
    <xf numFmtId="188" fontId="9" fillId="0" borderId="5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1" fillId="0" borderId="9" xfId="0" applyFont="1" applyBorder="1" applyAlignment="1">
      <alignment horizontal="left" vertical="top"/>
    </xf>
    <xf numFmtId="187" fontId="9" fillId="0" borderId="5" xfId="0" quotePrefix="1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43" fontId="10" fillId="0" borderId="2" xfId="1" applyFont="1" applyFill="1" applyBorder="1" applyAlignment="1">
      <alignment horizontal="center" vertical="top" wrapText="1"/>
    </xf>
    <xf numFmtId="43" fontId="10" fillId="0" borderId="3" xfId="1" applyFont="1" applyFill="1" applyBorder="1" applyAlignment="1">
      <alignment horizontal="center" vertical="top" wrapText="1"/>
    </xf>
    <xf numFmtId="43" fontId="10" fillId="0" borderId="4" xfId="1" applyFont="1" applyFill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left" vertical="top"/>
    </xf>
    <xf numFmtId="49" fontId="10" fillId="0" borderId="3" xfId="0" applyNumberFormat="1" applyFont="1" applyBorder="1" applyAlignment="1">
      <alignment horizontal="left" vertical="top"/>
    </xf>
    <xf numFmtId="49" fontId="10" fillId="0" borderId="4" xfId="0" applyNumberFormat="1" applyFont="1" applyBorder="1" applyAlignment="1">
      <alignment horizontal="left" vertical="top"/>
    </xf>
    <xf numFmtId="187" fontId="9" fillId="0" borderId="2" xfId="0" quotePrefix="1" applyNumberFormat="1" applyFont="1" applyBorder="1" applyAlignment="1">
      <alignment horizontal="center" vertical="top"/>
    </xf>
    <xf numFmtId="187" fontId="9" fillId="0" borderId="3" xfId="0" quotePrefix="1" applyNumberFormat="1" applyFont="1" applyBorder="1" applyAlignment="1">
      <alignment horizontal="center" vertical="top"/>
    </xf>
    <xf numFmtId="187" fontId="9" fillId="0" borderId="4" xfId="0" quotePrefix="1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vertical="top"/>
    </xf>
    <xf numFmtId="43" fontId="10" fillId="0" borderId="3" xfId="1" applyFont="1" applyFill="1" applyBorder="1" applyAlignment="1">
      <alignment horizontal="center" vertical="top"/>
    </xf>
    <xf numFmtId="43" fontId="10" fillId="0" borderId="4" xfId="1" applyFont="1" applyFill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center" vertical="top"/>
    </xf>
    <xf numFmtId="187" fontId="9" fillId="0" borderId="2" xfId="0" applyNumberFormat="1" applyFont="1" applyBorder="1" applyAlignment="1">
      <alignment horizontal="center" vertical="top"/>
    </xf>
    <xf numFmtId="187" fontId="9" fillId="0" borderId="3" xfId="0" applyNumberFormat="1" applyFont="1" applyBorder="1" applyAlignment="1">
      <alignment horizontal="center" vertical="top"/>
    </xf>
    <xf numFmtId="187" fontId="9" fillId="0" borderId="4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43" fontId="9" fillId="0" borderId="5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8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110"/>
  <sheetViews>
    <sheetView tabSelected="1" zoomScale="90" zoomScaleNormal="90" workbookViewId="0">
      <selection activeCell="F115" sqref="F115"/>
    </sheetView>
  </sheetViews>
  <sheetFormatPr defaultColWidth="9" defaultRowHeight="20.100000000000001" customHeight="1" x14ac:dyDescent="0.55000000000000004"/>
  <cols>
    <col min="1" max="1" width="7.125" style="27" customWidth="1"/>
    <col min="2" max="2" width="31.875" style="29" customWidth="1"/>
    <col min="3" max="3" width="16" style="28" customWidth="1"/>
    <col min="4" max="4" width="15.625" style="28" customWidth="1"/>
    <col min="5" max="5" width="19.875" style="25" customWidth="1"/>
    <col min="6" max="6" width="39.625" style="25" customWidth="1"/>
    <col min="7" max="7" width="12.125" style="28" customWidth="1"/>
    <col min="8" max="8" width="28.625" style="48" customWidth="1"/>
    <col min="9" max="9" width="12" style="28" customWidth="1"/>
    <col min="10" max="10" width="15.625" style="25" customWidth="1"/>
    <col min="11" max="11" width="20.125" style="25" customWidth="1"/>
    <col min="12" max="12" width="21.875" style="25" customWidth="1"/>
    <col min="13" max="248" width="9" style="25"/>
    <col min="249" max="249" width="4.625" style="25" customWidth="1"/>
    <col min="250" max="250" width="29.375" style="25" customWidth="1"/>
    <col min="251" max="252" width="10.125" style="25" customWidth="1"/>
    <col min="253" max="253" width="13" style="25" customWidth="1"/>
    <col min="254" max="254" width="26.875" style="25" customWidth="1"/>
    <col min="255" max="255" width="11.25" style="25" customWidth="1"/>
    <col min="256" max="256" width="23.625" style="25" customWidth="1"/>
    <col min="257" max="257" width="11.375" style="25" customWidth="1"/>
    <col min="258" max="258" width="16.5" style="25" customWidth="1"/>
    <col min="259" max="259" width="25.125" style="25" customWidth="1"/>
    <col min="260" max="504" width="9" style="25"/>
    <col min="505" max="505" width="4.625" style="25" customWidth="1"/>
    <col min="506" max="506" width="29.375" style="25" customWidth="1"/>
    <col min="507" max="508" width="10.125" style="25" customWidth="1"/>
    <col min="509" max="509" width="13" style="25" customWidth="1"/>
    <col min="510" max="510" width="26.875" style="25" customWidth="1"/>
    <col min="511" max="511" width="11.25" style="25" customWidth="1"/>
    <col min="512" max="512" width="23.625" style="25" customWidth="1"/>
    <col min="513" max="513" width="11.375" style="25" customWidth="1"/>
    <col min="514" max="514" width="16.5" style="25" customWidth="1"/>
    <col min="515" max="515" width="25.125" style="25" customWidth="1"/>
    <col min="516" max="760" width="9" style="25"/>
    <col min="761" max="761" width="4.625" style="25" customWidth="1"/>
    <col min="762" max="762" width="29.375" style="25" customWidth="1"/>
    <col min="763" max="764" width="10.125" style="25" customWidth="1"/>
    <col min="765" max="765" width="13" style="25" customWidth="1"/>
    <col min="766" max="766" width="26.875" style="25" customWidth="1"/>
    <col min="767" max="767" width="11.25" style="25" customWidth="1"/>
    <col min="768" max="768" width="23.625" style="25" customWidth="1"/>
    <col min="769" max="769" width="11.375" style="25" customWidth="1"/>
    <col min="770" max="770" width="16.5" style="25" customWidth="1"/>
    <col min="771" max="771" width="25.125" style="25" customWidth="1"/>
    <col min="772" max="1016" width="9" style="25"/>
    <col min="1017" max="1017" width="4.625" style="25" customWidth="1"/>
    <col min="1018" max="1018" width="29.375" style="25" customWidth="1"/>
    <col min="1019" max="1020" width="10.125" style="25" customWidth="1"/>
    <col min="1021" max="1021" width="13" style="25" customWidth="1"/>
    <col min="1022" max="1022" width="26.875" style="25" customWidth="1"/>
    <col min="1023" max="1023" width="11.25" style="25" customWidth="1"/>
    <col min="1024" max="1024" width="23.625" style="25" customWidth="1"/>
    <col min="1025" max="1025" width="11.375" style="25" customWidth="1"/>
    <col min="1026" max="1026" width="16.5" style="25" customWidth="1"/>
    <col min="1027" max="1027" width="25.125" style="25" customWidth="1"/>
    <col min="1028" max="1272" width="9" style="25"/>
    <col min="1273" max="1273" width="4.625" style="25" customWidth="1"/>
    <col min="1274" max="1274" width="29.375" style="25" customWidth="1"/>
    <col min="1275" max="1276" width="10.125" style="25" customWidth="1"/>
    <col min="1277" max="1277" width="13" style="25" customWidth="1"/>
    <col min="1278" max="1278" width="26.875" style="25" customWidth="1"/>
    <col min="1279" max="1279" width="11.25" style="25" customWidth="1"/>
    <col min="1280" max="1280" width="23.625" style="25" customWidth="1"/>
    <col min="1281" max="1281" width="11.375" style="25" customWidth="1"/>
    <col min="1282" max="1282" width="16.5" style="25" customWidth="1"/>
    <col min="1283" max="1283" width="25.125" style="25" customWidth="1"/>
    <col min="1284" max="1528" width="9" style="25"/>
    <col min="1529" max="1529" width="4.625" style="25" customWidth="1"/>
    <col min="1530" max="1530" width="29.375" style="25" customWidth="1"/>
    <col min="1531" max="1532" width="10.125" style="25" customWidth="1"/>
    <col min="1533" max="1533" width="13" style="25" customWidth="1"/>
    <col min="1534" max="1534" width="26.875" style="25" customWidth="1"/>
    <col min="1535" max="1535" width="11.25" style="25" customWidth="1"/>
    <col min="1536" max="1536" width="23.625" style="25" customWidth="1"/>
    <col min="1537" max="1537" width="11.375" style="25" customWidth="1"/>
    <col min="1538" max="1538" width="16.5" style="25" customWidth="1"/>
    <col min="1539" max="1539" width="25.125" style="25" customWidth="1"/>
    <col min="1540" max="1784" width="9" style="25"/>
    <col min="1785" max="1785" width="4.625" style="25" customWidth="1"/>
    <col min="1786" max="1786" width="29.375" style="25" customWidth="1"/>
    <col min="1787" max="1788" width="10.125" style="25" customWidth="1"/>
    <col min="1789" max="1789" width="13" style="25" customWidth="1"/>
    <col min="1790" max="1790" width="26.875" style="25" customWidth="1"/>
    <col min="1791" max="1791" width="11.25" style="25" customWidth="1"/>
    <col min="1792" max="1792" width="23.625" style="25" customWidth="1"/>
    <col min="1793" max="1793" width="11.375" style="25" customWidth="1"/>
    <col min="1794" max="1794" width="16.5" style="25" customWidth="1"/>
    <col min="1795" max="1795" width="25.125" style="25" customWidth="1"/>
    <col min="1796" max="2040" width="9" style="25"/>
    <col min="2041" max="2041" width="4.625" style="25" customWidth="1"/>
    <col min="2042" max="2042" width="29.375" style="25" customWidth="1"/>
    <col min="2043" max="2044" width="10.125" style="25" customWidth="1"/>
    <col min="2045" max="2045" width="13" style="25" customWidth="1"/>
    <col min="2046" max="2046" width="26.875" style="25" customWidth="1"/>
    <col min="2047" max="2047" width="11.25" style="25" customWidth="1"/>
    <col min="2048" max="2048" width="23.625" style="25" customWidth="1"/>
    <col min="2049" max="2049" width="11.375" style="25" customWidth="1"/>
    <col min="2050" max="2050" width="16.5" style="25" customWidth="1"/>
    <col min="2051" max="2051" width="25.125" style="25" customWidth="1"/>
    <col min="2052" max="2296" width="9" style="25"/>
    <col min="2297" max="2297" width="4.625" style="25" customWidth="1"/>
    <col min="2298" max="2298" width="29.375" style="25" customWidth="1"/>
    <col min="2299" max="2300" width="10.125" style="25" customWidth="1"/>
    <col min="2301" max="2301" width="13" style="25" customWidth="1"/>
    <col min="2302" max="2302" width="26.875" style="25" customWidth="1"/>
    <col min="2303" max="2303" width="11.25" style="25" customWidth="1"/>
    <col min="2304" max="2304" width="23.625" style="25" customWidth="1"/>
    <col min="2305" max="2305" width="11.375" style="25" customWidth="1"/>
    <col min="2306" max="2306" width="16.5" style="25" customWidth="1"/>
    <col min="2307" max="2307" width="25.125" style="25" customWidth="1"/>
    <col min="2308" max="2552" width="9" style="25"/>
    <col min="2553" max="2553" width="4.625" style="25" customWidth="1"/>
    <col min="2554" max="2554" width="29.375" style="25" customWidth="1"/>
    <col min="2555" max="2556" width="10.125" style="25" customWidth="1"/>
    <col min="2557" max="2557" width="13" style="25" customWidth="1"/>
    <col min="2558" max="2558" width="26.875" style="25" customWidth="1"/>
    <col min="2559" max="2559" width="11.25" style="25" customWidth="1"/>
    <col min="2560" max="2560" width="23.625" style="25" customWidth="1"/>
    <col min="2561" max="2561" width="11.375" style="25" customWidth="1"/>
    <col min="2562" max="2562" width="16.5" style="25" customWidth="1"/>
    <col min="2563" max="2563" width="25.125" style="25" customWidth="1"/>
    <col min="2564" max="2808" width="9" style="25"/>
    <col min="2809" max="2809" width="4.625" style="25" customWidth="1"/>
    <col min="2810" max="2810" width="29.375" style="25" customWidth="1"/>
    <col min="2811" max="2812" width="10.125" style="25" customWidth="1"/>
    <col min="2813" max="2813" width="13" style="25" customWidth="1"/>
    <col min="2814" max="2814" width="26.875" style="25" customWidth="1"/>
    <col min="2815" max="2815" width="11.25" style="25" customWidth="1"/>
    <col min="2816" max="2816" width="23.625" style="25" customWidth="1"/>
    <col min="2817" max="2817" width="11.375" style="25" customWidth="1"/>
    <col min="2818" max="2818" width="16.5" style="25" customWidth="1"/>
    <col min="2819" max="2819" width="25.125" style="25" customWidth="1"/>
    <col min="2820" max="3064" width="9" style="25"/>
    <col min="3065" max="3065" width="4.625" style="25" customWidth="1"/>
    <col min="3066" max="3066" width="29.375" style="25" customWidth="1"/>
    <col min="3067" max="3068" width="10.125" style="25" customWidth="1"/>
    <col min="3069" max="3069" width="13" style="25" customWidth="1"/>
    <col min="3070" max="3070" width="26.875" style="25" customWidth="1"/>
    <col min="3071" max="3071" width="11.25" style="25" customWidth="1"/>
    <col min="3072" max="3072" width="23.625" style="25" customWidth="1"/>
    <col min="3073" max="3073" width="11.375" style="25" customWidth="1"/>
    <col min="3074" max="3074" width="16.5" style="25" customWidth="1"/>
    <col min="3075" max="3075" width="25.125" style="25" customWidth="1"/>
    <col min="3076" max="3320" width="9" style="25"/>
    <col min="3321" max="3321" width="4.625" style="25" customWidth="1"/>
    <col min="3322" max="3322" width="29.375" style="25" customWidth="1"/>
    <col min="3323" max="3324" width="10.125" style="25" customWidth="1"/>
    <col min="3325" max="3325" width="13" style="25" customWidth="1"/>
    <col min="3326" max="3326" width="26.875" style="25" customWidth="1"/>
    <col min="3327" max="3327" width="11.25" style="25" customWidth="1"/>
    <col min="3328" max="3328" width="23.625" style="25" customWidth="1"/>
    <col min="3329" max="3329" width="11.375" style="25" customWidth="1"/>
    <col min="3330" max="3330" width="16.5" style="25" customWidth="1"/>
    <col min="3331" max="3331" width="25.125" style="25" customWidth="1"/>
    <col min="3332" max="3576" width="9" style="25"/>
    <col min="3577" max="3577" width="4.625" style="25" customWidth="1"/>
    <col min="3578" max="3578" width="29.375" style="25" customWidth="1"/>
    <col min="3579" max="3580" width="10.125" style="25" customWidth="1"/>
    <col min="3581" max="3581" width="13" style="25" customWidth="1"/>
    <col min="3582" max="3582" width="26.875" style="25" customWidth="1"/>
    <col min="3583" max="3583" width="11.25" style="25" customWidth="1"/>
    <col min="3584" max="3584" width="23.625" style="25" customWidth="1"/>
    <col min="3585" max="3585" width="11.375" style="25" customWidth="1"/>
    <col min="3586" max="3586" width="16.5" style="25" customWidth="1"/>
    <col min="3587" max="3587" width="25.125" style="25" customWidth="1"/>
    <col min="3588" max="3832" width="9" style="25"/>
    <col min="3833" max="3833" width="4.625" style="25" customWidth="1"/>
    <col min="3834" max="3834" width="29.375" style="25" customWidth="1"/>
    <col min="3835" max="3836" width="10.125" style="25" customWidth="1"/>
    <col min="3837" max="3837" width="13" style="25" customWidth="1"/>
    <col min="3838" max="3838" width="26.875" style="25" customWidth="1"/>
    <col min="3839" max="3839" width="11.25" style="25" customWidth="1"/>
    <col min="3840" max="3840" width="23.625" style="25" customWidth="1"/>
    <col min="3841" max="3841" width="11.375" style="25" customWidth="1"/>
    <col min="3842" max="3842" width="16.5" style="25" customWidth="1"/>
    <col min="3843" max="3843" width="25.125" style="25" customWidth="1"/>
    <col min="3844" max="4088" width="9" style="25"/>
    <col min="4089" max="4089" width="4.625" style="25" customWidth="1"/>
    <col min="4090" max="4090" width="29.375" style="25" customWidth="1"/>
    <col min="4091" max="4092" width="10.125" style="25" customWidth="1"/>
    <col min="4093" max="4093" width="13" style="25" customWidth="1"/>
    <col min="4094" max="4094" width="26.875" style="25" customWidth="1"/>
    <col min="4095" max="4095" width="11.25" style="25" customWidth="1"/>
    <col min="4096" max="4096" width="23.625" style="25" customWidth="1"/>
    <col min="4097" max="4097" width="11.375" style="25" customWidth="1"/>
    <col min="4098" max="4098" width="16.5" style="25" customWidth="1"/>
    <col min="4099" max="4099" width="25.125" style="25" customWidth="1"/>
    <col min="4100" max="4344" width="9" style="25"/>
    <col min="4345" max="4345" width="4.625" style="25" customWidth="1"/>
    <col min="4346" max="4346" width="29.375" style="25" customWidth="1"/>
    <col min="4347" max="4348" width="10.125" style="25" customWidth="1"/>
    <col min="4349" max="4349" width="13" style="25" customWidth="1"/>
    <col min="4350" max="4350" width="26.875" style="25" customWidth="1"/>
    <col min="4351" max="4351" width="11.25" style="25" customWidth="1"/>
    <col min="4352" max="4352" width="23.625" style="25" customWidth="1"/>
    <col min="4353" max="4353" width="11.375" style="25" customWidth="1"/>
    <col min="4354" max="4354" width="16.5" style="25" customWidth="1"/>
    <col min="4355" max="4355" width="25.125" style="25" customWidth="1"/>
    <col min="4356" max="4600" width="9" style="25"/>
    <col min="4601" max="4601" width="4.625" style="25" customWidth="1"/>
    <col min="4602" max="4602" width="29.375" style="25" customWidth="1"/>
    <col min="4603" max="4604" width="10.125" style="25" customWidth="1"/>
    <col min="4605" max="4605" width="13" style="25" customWidth="1"/>
    <col min="4606" max="4606" width="26.875" style="25" customWidth="1"/>
    <col min="4607" max="4607" width="11.25" style="25" customWidth="1"/>
    <col min="4608" max="4608" width="23.625" style="25" customWidth="1"/>
    <col min="4609" max="4609" width="11.375" style="25" customWidth="1"/>
    <col min="4610" max="4610" width="16.5" style="25" customWidth="1"/>
    <col min="4611" max="4611" width="25.125" style="25" customWidth="1"/>
    <col min="4612" max="4856" width="9" style="25"/>
    <col min="4857" max="4857" width="4.625" style="25" customWidth="1"/>
    <col min="4858" max="4858" width="29.375" style="25" customWidth="1"/>
    <col min="4859" max="4860" width="10.125" style="25" customWidth="1"/>
    <col min="4861" max="4861" width="13" style="25" customWidth="1"/>
    <col min="4862" max="4862" width="26.875" style="25" customWidth="1"/>
    <col min="4863" max="4863" width="11.25" style="25" customWidth="1"/>
    <col min="4864" max="4864" width="23.625" style="25" customWidth="1"/>
    <col min="4865" max="4865" width="11.375" style="25" customWidth="1"/>
    <col min="4866" max="4866" width="16.5" style="25" customWidth="1"/>
    <col min="4867" max="4867" width="25.125" style="25" customWidth="1"/>
    <col min="4868" max="5112" width="9" style="25"/>
    <col min="5113" max="5113" width="4.625" style="25" customWidth="1"/>
    <col min="5114" max="5114" width="29.375" style="25" customWidth="1"/>
    <col min="5115" max="5116" width="10.125" style="25" customWidth="1"/>
    <col min="5117" max="5117" width="13" style="25" customWidth="1"/>
    <col min="5118" max="5118" width="26.875" style="25" customWidth="1"/>
    <col min="5119" max="5119" width="11.25" style="25" customWidth="1"/>
    <col min="5120" max="5120" width="23.625" style="25" customWidth="1"/>
    <col min="5121" max="5121" width="11.375" style="25" customWidth="1"/>
    <col min="5122" max="5122" width="16.5" style="25" customWidth="1"/>
    <col min="5123" max="5123" width="25.125" style="25" customWidth="1"/>
    <col min="5124" max="5368" width="9" style="25"/>
    <col min="5369" max="5369" width="4.625" style="25" customWidth="1"/>
    <col min="5370" max="5370" width="29.375" style="25" customWidth="1"/>
    <col min="5371" max="5372" width="10.125" style="25" customWidth="1"/>
    <col min="5373" max="5373" width="13" style="25" customWidth="1"/>
    <col min="5374" max="5374" width="26.875" style="25" customWidth="1"/>
    <col min="5375" max="5375" width="11.25" style="25" customWidth="1"/>
    <col min="5376" max="5376" width="23.625" style="25" customWidth="1"/>
    <col min="5377" max="5377" width="11.375" style="25" customWidth="1"/>
    <col min="5378" max="5378" width="16.5" style="25" customWidth="1"/>
    <col min="5379" max="5379" width="25.125" style="25" customWidth="1"/>
    <col min="5380" max="5624" width="9" style="25"/>
    <col min="5625" max="5625" width="4.625" style="25" customWidth="1"/>
    <col min="5626" max="5626" width="29.375" style="25" customWidth="1"/>
    <col min="5627" max="5628" width="10.125" style="25" customWidth="1"/>
    <col min="5629" max="5629" width="13" style="25" customWidth="1"/>
    <col min="5630" max="5630" width="26.875" style="25" customWidth="1"/>
    <col min="5631" max="5631" width="11.25" style="25" customWidth="1"/>
    <col min="5632" max="5632" width="23.625" style="25" customWidth="1"/>
    <col min="5633" max="5633" width="11.375" style="25" customWidth="1"/>
    <col min="5634" max="5634" width="16.5" style="25" customWidth="1"/>
    <col min="5635" max="5635" width="25.125" style="25" customWidth="1"/>
    <col min="5636" max="5880" width="9" style="25"/>
    <col min="5881" max="5881" width="4.625" style="25" customWidth="1"/>
    <col min="5882" max="5882" width="29.375" style="25" customWidth="1"/>
    <col min="5883" max="5884" width="10.125" style="25" customWidth="1"/>
    <col min="5885" max="5885" width="13" style="25" customWidth="1"/>
    <col min="5886" max="5886" width="26.875" style="25" customWidth="1"/>
    <col min="5887" max="5887" width="11.25" style="25" customWidth="1"/>
    <col min="5888" max="5888" width="23.625" style="25" customWidth="1"/>
    <col min="5889" max="5889" width="11.375" style="25" customWidth="1"/>
    <col min="5890" max="5890" width="16.5" style="25" customWidth="1"/>
    <col min="5891" max="5891" width="25.125" style="25" customWidth="1"/>
    <col min="5892" max="6136" width="9" style="25"/>
    <col min="6137" max="6137" width="4.625" style="25" customWidth="1"/>
    <col min="6138" max="6138" width="29.375" style="25" customWidth="1"/>
    <col min="6139" max="6140" width="10.125" style="25" customWidth="1"/>
    <col min="6141" max="6141" width="13" style="25" customWidth="1"/>
    <col min="6142" max="6142" width="26.875" style="25" customWidth="1"/>
    <col min="6143" max="6143" width="11.25" style="25" customWidth="1"/>
    <col min="6144" max="6144" width="23.625" style="25" customWidth="1"/>
    <col min="6145" max="6145" width="11.375" style="25" customWidth="1"/>
    <col min="6146" max="6146" width="16.5" style="25" customWidth="1"/>
    <col min="6147" max="6147" width="25.125" style="25" customWidth="1"/>
    <col min="6148" max="6392" width="9" style="25"/>
    <col min="6393" max="6393" width="4.625" style="25" customWidth="1"/>
    <col min="6394" max="6394" width="29.375" style="25" customWidth="1"/>
    <col min="6395" max="6396" width="10.125" style="25" customWidth="1"/>
    <col min="6397" max="6397" width="13" style="25" customWidth="1"/>
    <col min="6398" max="6398" width="26.875" style="25" customWidth="1"/>
    <col min="6399" max="6399" width="11.25" style="25" customWidth="1"/>
    <col min="6400" max="6400" width="23.625" style="25" customWidth="1"/>
    <col min="6401" max="6401" width="11.375" style="25" customWidth="1"/>
    <col min="6402" max="6402" width="16.5" style="25" customWidth="1"/>
    <col min="6403" max="6403" width="25.125" style="25" customWidth="1"/>
    <col min="6404" max="6648" width="9" style="25"/>
    <col min="6649" max="6649" width="4.625" style="25" customWidth="1"/>
    <col min="6650" max="6650" width="29.375" style="25" customWidth="1"/>
    <col min="6651" max="6652" width="10.125" style="25" customWidth="1"/>
    <col min="6653" max="6653" width="13" style="25" customWidth="1"/>
    <col min="6654" max="6654" width="26.875" style="25" customWidth="1"/>
    <col min="6655" max="6655" width="11.25" style="25" customWidth="1"/>
    <col min="6656" max="6656" width="23.625" style="25" customWidth="1"/>
    <col min="6657" max="6657" width="11.375" style="25" customWidth="1"/>
    <col min="6658" max="6658" width="16.5" style="25" customWidth="1"/>
    <col min="6659" max="6659" width="25.125" style="25" customWidth="1"/>
    <col min="6660" max="6904" width="9" style="25"/>
    <col min="6905" max="6905" width="4.625" style="25" customWidth="1"/>
    <col min="6906" max="6906" width="29.375" style="25" customWidth="1"/>
    <col min="6907" max="6908" width="10.125" style="25" customWidth="1"/>
    <col min="6909" max="6909" width="13" style="25" customWidth="1"/>
    <col min="6910" max="6910" width="26.875" style="25" customWidth="1"/>
    <col min="6911" max="6911" width="11.25" style="25" customWidth="1"/>
    <col min="6912" max="6912" width="23.625" style="25" customWidth="1"/>
    <col min="6913" max="6913" width="11.375" style="25" customWidth="1"/>
    <col min="6914" max="6914" width="16.5" style="25" customWidth="1"/>
    <col min="6915" max="6915" width="25.125" style="25" customWidth="1"/>
    <col min="6916" max="7160" width="9" style="25"/>
    <col min="7161" max="7161" width="4.625" style="25" customWidth="1"/>
    <col min="7162" max="7162" width="29.375" style="25" customWidth="1"/>
    <col min="7163" max="7164" width="10.125" style="25" customWidth="1"/>
    <col min="7165" max="7165" width="13" style="25" customWidth="1"/>
    <col min="7166" max="7166" width="26.875" style="25" customWidth="1"/>
    <col min="7167" max="7167" width="11.25" style="25" customWidth="1"/>
    <col min="7168" max="7168" width="23.625" style="25" customWidth="1"/>
    <col min="7169" max="7169" width="11.375" style="25" customWidth="1"/>
    <col min="7170" max="7170" width="16.5" style="25" customWidth="1"/>
    <col min="7171" max="7171" width="25.125" style="25" customWidth="1"/>
    <col min="7172" max="7416" width="9" style="25"/>
    <col min="7417" max="7417" width="4.625" style="25" customWidth="1"/>
    <col min="7418" max="7418" width="29.375" style="25" customWidth="1"/>
    <col min="7419" max="7420" width="10.125" style="25" customWidth="1"/>
    <col min="7421" max="7421" width="13" style="25" customWidth="1"/>
    <col min="7422" max="7422" width="26.875" style="25" customWidth="1"/>
    <col min="7423" max="7423" width="11.25" style="25" customWidth="1"/>
    <col min="7424" max="7424" width="23.625" style="25" customWidth="1"/>
    <col min="7425" max="7425" width="11.375" style="25" customWidth="1"/>
    <col min="7426" max="7426" width="16.5" style="25" customWidth="1"/>
    <col min="7427" max="7427" width="25.125" style="25" customWidth="1"/>
    <col min="7428" max="7672" width="9" style="25"/>
    <col min="7673" max="7673" width="4.625" style="25" customWidth="1"/>
    <col min="7674" max="7674" width="29.375" style="25" customWidth="1"/>
    <col min="7675" max="7676" width="10.125" style="25" customWidth="1"/>
    <col min="7677" max="7677" width="13" style="25" customWidth="1"/>
    <col min="7678" max="7678" width="26.875" style="25" customWidth="1"/>
    <col min="7679" max="7679" width="11.25" style="25" customWidth="1"/>
    <col min="7680" max="7680" width="23.625" style="25" customWidth="1"/>
    <col min="7681" max="7681" width="11.375" style="25" customWidth="1"/>
    <col min="7682" max="7682" width="16.5" style="25" customWidth="1"/>
    <col min="7683" max="7683" width="25.125" style="25" customWidth="1"/>
    <col min="7684" max="7928" width="9" style="25"/>
    <col min="7929" max="7929" width="4.625" style="25" customWidth="1"/>
    <col min="7930" max="7930" width="29.375" style="25" customWidth="1"/>
    <col min="7931" max="7932" width="10.125" style="25" customWidth="1"/>
    <col min="7933" max="7933" width="13" style="25" customWidth="1"/>
    <col min="7934" max="7934" width="26.875" style="25" customWidth="1"/>
    <col min="7935" max="7935" width="11.25" style="25" customWidth="1"/>
    <col min="7936" max="7936" width="23.625" style="25" customWidth="1"/>
    <col min="7937" max="7937" width="11.375" style="25" customWidth="1"/>
    <col min="7938" max="7938" width="16.5" style="25" customWidth="1"/>
    <col min="7939" max="7939" width="25.125" style="25" customWidth="1"/>
    <col min="7940" max="8184" width="9" style="25"/>
    <col min="8185" max="8185" width="4.625" style="25" customWidth="1"/>
    <col min="8186" max="8186" width="29.375" style="25" customWidth="1"/>
    <col min="8187" max="8188" width="10.125" style="25" customWidth="1"/>
    <col min="8189" max="8189" width="13" style="25" customWidth="1"/>
    <col min="8190" max="8190" width="26.875" style="25" customWidth="1"/>
    <col min="8191" max="8191" width="11.25" style="25" customWidth="1"/>
    <col min="8192" max="8192" width="23.625" style="25" customWidth="1"/>
    <col min="8193" max="8193" width="11.375" style="25" customWidth="1"/>
    <col min="8194" max="8194" width="16.5" style="25" customWidth="1"/>
    <col min="8195" max="8195" width="25.125" style="25" customWidth="1"/>
    <col min="8196" max="8440" width="9" style="25"/>
    <col min="8441" max="8441" width="4.625" style="25" customWidth="1"/>
    <col min="8442" max="8442" width="29.375" style="25" customWidth="1"/>
    <col min="8443" max="8444" width="10.125" style="25" customWidth="1"/>
    <col min="8445" max="8445" width="13" style="25" customWidth="1"/>
    <col min="8446" max="8446" width="26.875" style="25" customWidth="1"/>
    <col min="8447" max="8447" width="11.25" style="25" customWidth="1"/>
    <col min="8448" max="8448" width="23.625" style="25" customWidth="1"/>
    <col min="8449" max="8449" width="11.375" style="25" customWidth="1"/>
    <col min="8450" max="8450" width="16.5" style="25" customWidth="1"/>
    <col min="8451" max="8451" width="25.125" style="25" customWidth="1"/>
    <col min="8452" max="8696" width="9" style="25"/>
    <col min="8697" max="8697" width="4.625" style="25" customWidth="1"/>
    <col min="8698" max="8698" width="29.375" style="25" customWidth="1"/>
    <col min="8699" max="8700" width="10.125" style="25" customWidth="1"/>
    <col min="8701" max="8701" width="13" style="25" customWidth="1"/>
    <col min="8702" max="8702" width="26.875" style="25" customWidth="1"/>
    <col min="8703" max="8703" width="11.25" style="25" customWidth="1"/>
    <col min="8704" max="8704" width="23.625" style="25" customWidth="1"/>
    <col min="8705" max="8705" width="11.375" style="25" customWidth="1"/>
    <col min="8706" max="8706" width="16.5" style="25" customWidth="1"/>
    <col min="8707" max="8707" width="25.125" style="25" customWidth="1"/>
    <col min="8708" max="8952" width="9" style="25"/>
    <col min="8953" max="8953" width="4.625" style="25" customWidth="1"/>
    <col min="8954" max="8954" width="29.375" style="25" customWidth="1"/>
    <col min="8955" max="8956" width="10.125" style="25" customWidth="1"/>
    <col min="8957" max="8957" width="13" style="25" customWidth="1"/>
    <col min="8958" max="8958" width="26.875" style="25" customWidth="1"/>
    <col min="8959" max="8959" width="11.25" style="25" customWidth="1"/>
    <col min="8960" max="8960" width="23.625" style="25" customWidth="1"/>
    <col min="8961" max="8961" width="11.375" style="25" customWidth="1"/>
    <col min="8962" max="8962" width="16.5" style="25" customWidth="1"/>
    <col min="8963" max="8963" width="25.125" style="25" customWidth="1"/>
    <col min="8964" max="9208" width="9" style="25"/>
    <col min="9209" max="9209" width="4.625" style="25" customWidth="1"/>
    <col min="9210" max="9210" width="29.375" style="25" customWidth="1"/>
    <col min="9211" max="9212" width="10.125" style="25" customWidth="1"/>
    <col min="9213" max="9213" width="13" style="25" customWidth="1"/>
    <col min="9214" max="9214" width="26.875" style="25" customWidth="1"/>
    <col min="9215" max="9215" width="11.25" style="25" customWidth="1"/>
    <col min="9216" max="9216" width="23.625" style="25" customWidth="1"/>
    <col min="9217" max="9217" width="11.375" style="25" customWidth="1"/>
    <col min="9218" max="9218" width="16.5" style="25" customWidth="1"/>
    <col min="9219" max="9219" width="25.125" style="25" customWidth="1"/>
    <col min="9220" max="9464" width="9" style="25"/>
    <col min="9465" max="9465" width="4.625" style="25" customWidth="1"/>
    <col min="9466" max="9466" width="29.375" style="25" customWidth="1"/>
    <col min="9467" max="9468" width="10.125" style="25" customWidth="1"/>
    <col min="9469" max="9469" width="13" style="25" customWidth="1"/>
    <col min="9470" max="9470" width="26.875" style="25" customWidth="1"/>
    <col min="9471" max="9471" width="11.25" style="25" customWidth="1"/>
    <col min="9472" max="9472" width="23.625" style="25" customWidth="1"/>
    <col min="9473" max="9473" width="11.375" style="25" customWidth="1"/>
    <col min="9474" max="9474" width="16.5" style="25" customWidth="1"/>
    <col min="9475" max="9475" width="25.125" style="25" customWidth="1"/>
    <col min="9476" max="9720" width="9" style="25"/>
    <col min="9721" max="9721" width="4.625" style="25" customWidth="1"/>
    <col min="9722" max="9722" width="29.375" style="25" customWidth="1"/>
    <col min="9723" max="9724" width="10.125" style="25" customWidth="1"/>
    <col min="9725" max="9725" width="13" style="25" customWidth="1"/>
    <col min="9726" max="9726" width="26.875" style="25" customWidth="1"/>
    <col min="9727" max="9727" width="11.25" style="25" customWidth="1"/>
    <col min="9728" max="9728" width="23.625" style="25" customWidth="1"/>
    <col min="9729" max="9729" width="11.375" style="25" customWidth="1"/>
    <col min="9730" max="9730" width="16.5" style="25" customWidth="1"/>
    <col min="9731" max="9731" width="25.125" style="25" customWidth="1"/>
    <col min="9732" max="9976" width="9" style="25"/>
    <col min="9977" max="9977" width="4.625" style="25" customWidth="1"/>
    <col min="9978" max="9978" width="29.375" style="25" customWidth="1"/>
    <col min="9979" max="9980" width="10.125" style="25" customWidth="1"/>
    <col min="9981" max="9981" width="13" style="25" customWidth="1"/>
    <col min="9982" max="9982" width="26.875" style="25" customWidth="1"/>
    <col min="9983" max="9983" width="11.25" style="25" customWidth="1"/>
    <col min="9984" max="9984" width="23.625" style="25" customWidth="1"/>
    <col min="9985" max="9985" width="11.375" style="25" customWidth="1"/>
    <col min="9986" max="9986" width="16.5" style="25" customWidth="1"/>
    <col min="9987" max="9987" width="25.125" style="25" customWidth="1"/>
    <col min="9988" max="10232" width="9" style="25"/>
    <col min="10233" max="10233" width="4.625" style="25" customWidth="1"/>
    <col min="10234" max="10234" width="29.375" style="25" customWidth="1"/>
    <col min="10235" max="10236" width="10.125" style="25" customWidth="1"/>
    <col min="10237" max="10237" width="13" style="25" customWidth="1"/>
    <col min="10238" max="10238" width="26.875" style="25" customWidth="1"/>
    <col min="10239" max="10239" width="11.25" style="25" customWidth="1"/>
    <col min="10240" max="10240" width="23.625" style="25" customWidth="1"/>
    <col min="10241" max="10241" width="11.375" style="25" customWidth="1"/>
    <col min="10242" max="10242" width="16.5" style="25" customWidth="1"/>
    <col min="10243" max="10243" width="25.125" style="25" customWidth="1"/>
    <col min="10244" max="10488" width="9" style="25"/>
    <col min="10489" max="10489" width="4.625" style="25" customWidth="1"/>
    <col min="10490" max="10490" width="29.375" style="25" customWidth="1"/>
    <col min="10491" max="10492" width="10.125" style="25" customWidth="1"/>
    <col min="10493" max="10493" width="13" style="25" customWidth="1"/>
    <col min="10494" max="10494" width="26.875" style="25" customWidth="1"/>
    <col min="10495" max="10495" width="11.25" style="25" customWidth="1"/>
    <col min="10496" max="10496" width="23.625" style="25" customWidth="1"/>
    <col min="10497" max="10497" width="11.375" style="25" customWidth="1"/>
    <col min="10498" max="10498" width="16.5" style="25" customWidth="1"/>
    <col min="10499" max="10499" width="25.125" style="25" customWidth="1"/>
    <col min="10500" max="10744" width="9" style="25"/>
    <col min="10745" max="10745" width="4.625" style="25" customWidth="1"/>
    <col min="10746" max="10746" width="29.375" style="25" customWidth="1"/>
    <col min="10747" max="10748" width="10.125" style="25" customWidth="1"/>
    <col min="10749" max="10749" width="13" style="25" customWidth="1"/>
    <col min="10750" max="10750" width="26.875" style="25" customWidth="1"/>
    <col min="10751" max="10751" width="11.25" style="25" customWidth="1"/>
    <col min="10752" max="10752" width="23.625" style="25" customWidth="1"/>
    <col min="10753" max="10753" width="11.375" style="25" customWidth="1"/>
    <col min="10754" max="10754" width="16.5" style="25" customWidth="1"/>
    <col min="10755" max="10755" width="25.125" style="25" customWidth="1"/>
    <col min="10756" max="11000" width="9" style="25"/>
    <col min="11001" max="11001" width="4.625" style="25" customWidth="1"/>
    <col min="11002" max="11002" width="29.375" style="25" customWidth="1"/>
    <col min="11003" max="11004" width="10.125" style="25" customWidth="1"/>
    <col min="11005" max="11005" width="13" style="25" customWidth="1"/>
    <col min="11006" max="11006" width="26.875" style="25" customWidth="1"/>
    <col min="11007" max="11007" width="11.25" style="25" customWidth="1"/>
    <col min="11008" max="11008" width="23.625" style="25" customWidth="1"/>
    <col min="11009" max="11009" width="11.375" style="25" customWidth="1"/>
    <col min="11010" max="11010" width="16.5" style="25" customWidth="1"/>
    <col min="11011" max="11011" width="25.125" style="25" customWidth="1"/>
    <col min="11012" max="11256" width="9" style="25"/>
    <col min="11257" max="11257" width="4.625" style="25" customWidth="1"/>
    <col min="11258" max="11258" width="29.375" style="25" customWidth="1"/>
    <col min="11259" max="11260" width="10.125" style="25" customWidth="1"/>
    <col min="11261" max="11261" width="13" style="25" customWidth="1"/>
    <col min="11262" max="11262" width="26.875" style="25" customWidth="1"/>
    <col min="11263" max="11263" width="11.25" style="25" customWidth="1"/>
    <col min="11264" max="11264" width="23.625" style="25" customWidth="1"/>
    <col min="11265" max="11265" width="11.375" style="25" customWidth="1"/>
    <col min="11266" max="11266" width="16.5" style="25" customWidth="1"/>
    <col min="11267" max="11267" width="25.125" style="25" customWidth="1"/>
    <col min="11268" max="11512" width="9" style="25"/>
    <col min="11513" max="11513" width="4.625" style="25" customWidth="1"/>
    <col min="11514" max="11514" width="29.375" style="25" customWidth="1"/>
    <col min="11515" max="11516" width="10.125" style="25" customWidth="1"/>
    <col min="11517" max="11517" width="13" style="25" customWidth="1"/>
    <col min="11518" max="11518" width="26.875" style="25" customWidth="1"/>
    <col min="11519" max="11519" width="11.25" style="25" customWidth="1"/>
    <col min="11520" max="11520" width="23.625" style="25" customWidth="1"/>
    <col min="11521" max="11521" width="11.375" style="25" customWidth="1"/>
    <col min="11522" max="11522" width="16.5" style="25" customWidth="1"/>
    <col min="11523" max="11523" width="25.125" style="25" customWidth="1"/>
    <col min="11524" max="11768" width="9" style="25"/>
    <col min="11769" max="11769" width="4.625" style="25" customWidth="1"/>
    <col min="11770" max="11770" width="29.375" style="25" customWidth="1"/>
    <col min="11771" max="11772" width="10.125" style="25" customWidth="1"/>
    <col min="11773" max="11773" width="13" style="25" customWidth="1"/>
    <col min="11774" max="11774" width="26.875" style="25" customWidth="1"/>
    <col min="11775" max="11775" width="11.25" style="25" customWidth="1"/>
    <col min="11776" max="11776" width="23.625" style="25" customWidth="1"/>
    <col min="11777" max="11777" width="11.375" style="25" customWidth="1"/>
    <col min="11778" max="11778" width="16.5" style="25" customWidth="1"/>
    <col min="11779" max="11779" width="25.125" style="25" customWidth="1"/>
    <col min="11780" max="12024" width="9" style="25"/>
    <col min="12025" max="12025" width="4.625" style="25" customWidth="1"/>
    <col min="12026" max="12026" width="29.375" style="25" customWidth="1"/>
    <col min="12027" max="12028" width="10.125" style="25" customWidth="1"/>
    <col min="12029" max="12029" width="13" style="25" customWidth="1"/>
    <col min="12030" max="12030" width="26.875" style="25" customWidth="1"/>
    <col min="12031" max="12031" width="11.25" style="25" customWidth="1"/>
    <col min="12032" max="12032" width="23.625" style="25" customWidth="1"/>
    <col min="12033" max="12033" width="11.375" style="25" customWidth="1"/>
    <col min="12034" max="12034" width="16.5" style="25" customWidth="1"/>
    <col min="12035" max="12035" width="25.125" style="25" customWidth="1"/>
    <col min="12036" max="12280" width="9" style="25"/>
    <col min="12281" max="12281" width="4.625" style="25" customWidth="1"/>
    <col min="12282" max="12282" width="29.375" style="25" customWidth="1"/>
    <col min="12283" max="12284" width="10.125" style="25" customWidth="1"/>
    <col min="12285" max="12285" width="13" style="25" customWidth="1"/>
    <col min="12286" max="12286" width="26.875" style="25" customWidth="1"/>
    <col min="12287" max="12287" width="11.25" style="25" customWidth="1"/>
    <col min="12288" max="12288" width="23.625" style="25" customWidth="1"/>
    <col min="12289" max="12289" width="11.375" style="25" customWidth="1"/>
    <col min="12290" max="12290" width="16.5" style="25" customWidth="1"/>
    <col min="12291" max="12291" width="25.125" style="25" customWidth="1"/>
    <col min="12292" max="12536" width="9" style="25"/>
    <col min="12537" max="12537" width="4.625" style="25" customWidth="1"/>
    <col min="12538" max="12538" width="29.375" style="25" customWidth="1"/>
    <col min="12539" max="12540" width="10.125" style="25" customWidth="1"/>
    <col min="12541" max="12541" width="13" style="25" customWidth="1"/>
    <col min="12542" max="12542" width="26.875" style="25" customWidth="1"/>
    <col min="12543" max="12543" width="11.25" style="25" customWidth="1"/>
    <col min="12544" max="12544" width="23.625" style="25" customWidth="1"/>
    <col min="12545" max="12545" width="11.375" style="25" customWidth="1"/>
    <col min="12546" max="12546" width="16.5" style="25" customWidth="1"/>
    <col min="12547" max="12547" width="25.125" style="25" customWidth="1"/>
    <col min="12548" max="12792" width="9" style="25"/>
    <col min="12793" max="12793" width="4.625" style="25" customWidth="1"/>
    <col min="12794" max="12794" width="29.375" style="25" customWidth="1"/>
    <col min="12795" max="12796" width="10.125" style="25" customWidth="1"/>
    <col min="12797" max="12797" width="13" style="25" customWidth="1"/>
    <col min="12798" max="12798" width="26.875" style="25" customWidth="1"/>
    <col min="12799" max="12799" width="11.25" style="25" customWidth="1"/>
    <col min="12800" max="12800" width="23.625" style="25" customWidth="1"/>
    <col min="12801" max="12801" width="11.375" style="25" customWidth="1"/>
    <col min="12802" max="12802" width="16.5" style="25" customWidth="1"/>
    <col min="12803" max="12803" width="25.125" style="25" customWidth="1"/>
    <col min="12804" max="13048" width="9" style="25"/>
    <col min="13049" max="13049" width="4.625" style="25" customWidth="1"/>
    <col min="13050" max="13050" width="29.375" style="25" customWidth="1"/>
    <col min="13051" max="13052" width="10.125" style="25" customWidth="1"/>
    <col min="13053" max="13053" width="13" style="25" customWidth="1"/>
    <col min="13054" max="13054" width="26.875" style="25" customWidth="1"/>
    <col min="13055" max="13055" width="11.25" style="25" customWidth="1"/>
    <col min="13056" max="13056" width="23.625" style="25" customWidth="1"/>
    <col min="13057" max="13057" width="11.375" style="25" customWidth="1"/>
    <col min="13058" max="13058" width="16.5" style="25" customWidth="1"/>
    <col min="13059" max="13059" width="25.125" style="25" customWidth="1"/>
    <col min="13060" max="13304" width="9" style="25"/>
    <col min="13305" max="13305" width="4.625" style="25" customWidth="1"/>
    <col min="13306" max="13306" width="29.375" style="25" customWidth="1"/>
    <col min="13307" max="13308" width="10.125" style="25" customWidth="1"/>
    <col min="13309" max="13309" width="13" style="25" customWidth="1"/>
    <col min="13310" max="13310" width="26.875" style="25" customWidth="1"/>
    <col min="13311" max="13311" width="11.25" style="25" customWidth="1"/>
    <col min="13312" max="13312" width="23.625" style="25" customWidth="1"/>
    <col min="13313" max="13313" width="11.375" style="25" customWidth="1"/>
    <col min="13314" max="13314" width="16.5" style="25" customWidth="1"/>
    <col min="13315" max="13315" width="25.125" style="25" customWidth="1"/>
    <col min="13316" max="13560" width="9" style="25"/>
    <col min="13561" max="13561" width="4.625" style="25" customWidth="1"/>
    <col min="13562" max="13562" width="29.375" style="25" customWidth="1"/>
    <col min="13563" max="13564" width="10.125" style="25" customWidth="1"/>
    <col min="13565" max="13565" width="13" style="25" customWidth="1"/>
    <col min="13566" max="13566" width="26.875" style="25" customWidth="1"/>
    <col min="13567" max="13567" width="11.25" style="25" customWidth="1"/>
    <col min="13568" max="13568" width="23.625" style="25" customWidth="1"/>
    <col min="13569" max="13569" width="11.375" style="25" customWidth="1"/>
    <col min="13570" max="13570" width="16.5" style="25" customWidth="1"/>
    <col min="13571" max="13571" width="25.125" style="25" customWidth="1"/>
    <col min="13572" max="13816" width="9" style="25"/>
    <col min="13817" max="13817" width="4.625" style="25" customWidth="1"/>
    <col min="13818" max="13818" width="29.375" style="25" customWidth="1"/>
    <col min="13819" max="13820" width="10.125" style="25" customWidth="1"/>
    <col min="13821" max="13821" width="13" style="25" customWidth="1"/>
    <col min="13822" max="13822" width="26.875" style="25" customWidth="1"/>
    <col min="13823" max="13823" width="11.25" style="25" customWidth="1"/>
    <col min="13824" max="13824" width="23.625" style="25" customWidth="1"/>
    <col min="13825" max="13825" width="11.375" style="25" customWidth="1"/>
    <col min="13826" max="13826" width="16.5" style="25" customWidth="1"/>
    <col min="13827" max="13827" width="25.125" style="25" customWidth="1"/>
    <col min="13828" max="14072" width="9" style="25"/>
    <col min="14073" max="14073" width="4.625" style="25" customWidth="1"/>
    <col min="14074" max="14074" width="29.375" style="25" customWidth="1"/>
    <col min="14075" max="14076" width="10.125" style="25" customWidth="1"/>
    <col min="14077" max="14077" width="13" style="25" customWidth="1"/>
    <col min="14078" max="14078" width="26.875" style="25" customWidth="1"/>
    <col min="14079" max="14079" width="11.25" style="25" customWidth="1"/>
    <col min="14080" max="14080" width="23.625" style="25" customWidth="1"/>
    <col min="14081" max="14081" width="11.375" style="25" customWidth="1"/>
    <col min="14082" max="14082" width="16.5" style="25" customWidth="1"/>
    <col min="14083" max="14083" width="25.125" style="25" customWidth="1"/>
    <col min="14084" max="14328" width="9" style="25"/>
    <col min="14329" max="14329" width="4.625" style="25" customWidth="1"/>
    <col min="14330" max="14330" width="29.375" style="25" customWidth="1"/>
    <col min="14331" max="14332" width="10.125" style="25" customWidth="1"/>
    <col min="14333" max="14333" width="13" style="25" customWidth="1"/>
    <col min="14334" max="14334" width="26.875" style="25" customWidth="1"/>
    <col min="14335" max="14335" width="11.25" style="25" customWidth="1"/>
    <col min="14336" max="14336" width="23.625" style="25" customWidth="1"/>
    <col min="14337" max="14337" width="11.375" style="25" customWidth="1"/>
    <col min="14338" max="14338" width="16.5" style="25" customWidth="1"/>
    <col min="14339" max="14339" width="25.125" style="25" customWidth="1"/>
    <col min="14340" max="14584" width="9" style="25"/>
    <col min="14585" max="14585" width="4.625" style="25" customWidth="1"/>
    <col min="14586" max="14586" width="29.375" style="25" customWidth="1"/>
    <col min="14587" max="14588" width="10.125" style="25" customWidth="1"/>
    <col min="14589" max="14589" width="13" style="25" customWidth="1"/>
    <col min="14590" max="14590" width="26.875" style="25" customWidth="1"/>
    <col min="14591" max="14591" width="11.25" style="25" customWidth="1"/>
    <col min="14592" max="14592" width="23.625" style="25" customWidth="1"/>
    <col min="14593" max="14593" width="11.375" style="25" customWidth="1"/>
    <col min="14594" max="14594" width="16.5" style="25" customWidth="1"/>
    <col min="14595" max="14595" width="25.125" style="25" customWidth="1"/>
    <col min="14596" max="14840" width="9" style="25"/>
    <col min="14841" max="14841" width="4.625" style="25" customWidth="1"/>
    <col min="14842" max="14842" width="29.375" style="25" customWidth="1"/>
    <col min="14843" max="14844" width="10.125" style="25" customWidth="1"/>
    <col min="14845" max="14845" width="13" style="25" customWidth="1"/>
    <col min="14846" max="14846" width="26.875" style="25" customWidth="1"/>
    <col min="14847" max="14847" width="11.25" style="25" customWidth="1"/>
    <col min="14848" max="14848" width="23.625" style="25" customWidth="1"/>
    <col min="14849" max="14849" width="11.375" style="25" customWidth="1"/>
    <col min="14850" max="14850" width="16.5" style="25" customWidth="1"/>
    <col min="14851" max="14851" width="25.125" style="25" customWidth="1"/>
    <col min="14852" max="15096" width="9" style="25"/>
    <col min="15097" max="15097" width="4.625" style="25" customWidth="1"/>
    <col min="15098" max="15098" width="29.375" style="25" customWidth="1"/>
    <col min="15099" max="15100" width="10.125" style="25" customWidth="1"/>
    <col min="15101" max="15101" width="13" style="25" customWidth="1"/>
    <col min="15102" max="15102" width="26.875" style="25" customWidth="1"/>
    <col min="15103" max="15103" width="11.25" style="25" customWidth="1"/>
    <col min="15104" max="15104" width="23.625" style="25" customWidth="1"/>
    <col min="15105" max="15105" width="11.375" style="25" customWidth="1"/>
    <col min="15106" max="15106" width="16.5" style="25" customWidth="1"/>
    <col min="15107" max="15107" width="25.125" style="25" customWidth="1"/>
    <col min="15108" max="15352" width="9" style="25"/>
    <col min="15353" max="15353" width="4.625" style="25" customWidth="1"/>
    <col min="15354" max="15354" width="29.375" style="25" customWidth="1"/>
    <col min="15355" max="15356" width="10.125" style="25" customWidth="1"/>
    <col min="15357" max="15357" width="13" style="25" customWidth="1"/>
    <col min="15358" max="15358" width="26.875" style="25" customWidth="1"/>
    <col min="15359" max="15359" width="11.25" style="25" customWidth="1"/>
    <col min="15360" max="15360" width="23.625" style="25" customWidth="1"/>
    <col min="15361" max="15361" width="11.375" style="25" customWidth="1"/>
    <col min="15362" max="15362" width="16.5" style="25" customWidth="1"/>
    <col min="15363" max="15363" width="25.125" style="25" customWidth="1"/>
    <col min="15364" max="15608" width="9" style="25"/>
    <col min="15609" max="15609" width="4.625" style="25" customWidth="1"/>
    <col min="15610" max="15610" width="29.375" style="25" customWidth="1"/>
    <col min="15611" max="15612" width="10.125" style="25" customWidth="1"/>
    <col min="15613" max="15613" width="13" style="25" customWidth="1"/>
    <col min="15614" max="15614" width="26.875" style="25" customWidth="1"/>
    <col min="15615" max="15615" width="11.25" style="25" customWidth="1"/>
    <col min="15616" max="15616" width="23.625" style="25" customWidth="1"/>
    <col min="15617" max="15617" width="11.375" style="25" customWidth="1"/>
    <col min="15618" max="15618" width="16.5" style="25" customWidth="1"/>
    <col min="15619" max="15619" width="25.125" style="25" customWidth="1"/>
    <col min="15620" max="15864" width="9" style="25"/>
    <col min="15865" max="15865" width="4.625" style="25" customWidth="1"/>
    <col min="15866" max="15866" width="29.375" style="25" customWidth="1"/>
    <col min="15867" max="15868" width="10.125" style="25" customWidth="1"/>
    <col min="15869" max="15869" width="13" style="25" customWidth="1"/>
    <col min="15870" max="15870" width="26.875" style="25" customWidth="1"/>
    <col min="15871" max="15871" width="11.25" style="25" customWidth="1"/>
    <col min="15872" max="15872" width="23.625" style="25" customWidth="1"/>
    <col min="15873" max="15873" width="11.375" style="25" customWidth="1"/>
    <col min="15874" max="15874" width="16.5" style="25" customWidth="1"/>
    <col min="15875" max="15875" width="25.125" style="25" customWidth="1"/>
    <col min="15876" max="16120" width="9" style="25"/>
    <col min="16121" max="16121" width="4.625" style="25" customWidth="1"/>
    <col min="16122" max="16122" width="29.375" style="25" customWidth="1"/>
    <col min="16123" max="16124" width="10.125" style="25" customWidth="1"/>
    <col min="16125" max="16125" width="13" style="25" customWidth="1"/>
    <col min="16126" max="16126" width="26.875" style="25" customWidth="1"/>
    <col min="16127" max="16127" width="11.25" style="25" customWidth="1"/>
    <col min="16128" max="16128" width="23.625" style="25" customWidth="1"/>
    <col min="16129" max="16129" width="11.375" style="25" customWidth="1"/>
    <col min="16130" max="16130" width="16.5" style="25" customWidth="1"/>
    <col min="16131" max="16131" width="25.125" style="25" customWidth="1"/>
    <col min="16132" max="16384" width="9" style="25"/>
  </cols>
  <sheetData>
    <row r="1" spans="1:12" s="20" customFormat="1" ht="33" customHeight="1" x14ac:dyDescent="0.2">
      <c r="A1" s="83" t="s">
        <v>148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s="20" customFormat="1" ht="33" customHeight="1" x14ac:dyDescent="0.2">
      <c r="A2" s="83" t="s">
        <v>123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s="21" customFormat="1" ht="33" customHeight="1" x14ac:dyDescent="0.2">
      <c r="A3" s="84" t="s">
        <v>138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s="20" customFormat="1" ht="44.1" customHeight="1" x14ac:dyDescent="0.2">
      <c r="A4" s="22" t="s">
        <v>0</v>
      </c>
      <c r="B4" s="22" t="s">
        <v>1</v>
      </c>
      <c r="C4" s="23" t="s">
        <v>2</v>
      </c>
      <c r="D4" s="23" t="s">
        <v>3</v>
      </c>
      <c r="E4" s="22" t="s">
        <v>4</v>
      </c>
      <c r="F4" s="81" t="s">
        <v>5</v>
      </c>
      <c r="G4" s="81"/>
      <c r="H4" s="81" t="s">
        <v>6</v>
      </c>
      <c r="I4" s="81"/>
      <c r="J4" s="22" t="s">
        <v>7</v>
      </c>
      <c r="K4" s="81" t="s">
        <v>8</v>
      </c>
      <c r="L4" s="81"/>
    </row>
    <row r="5" spans="1:12" s="20" customFormat="1" ht="78.75" customHeight="1" x14ac:dyDescent="0.2">
      <c r="A5" s="81" t="s">
        <v>127</v>
      </c>
      <c r="B5" s="81" t="s">
        <v>128</v>
      </c>
      <c r="C5" s="82" t="s">
        <v>9</v>
      </c>
      <c r="D5" s="82" t="s">
        <v>10</v>
      </c>
      <c r="E5" s="81" t="s">
        <v>11</v>
      </c>
      <c r="F5" s="81" t="s">
        <v>129</v>
      </c>
      <c r="G5" s="81"/>
      <c r="H5" s="81" t="s">
        <v>130</v>
      </c>
      <c r="I5" s="81"/>
      <c r="J5" s="81" t="s">
        <v>32</v>
      </c>
      <c r="K5" s="81" t="s">
        <v>131</v>
      </c>
      <c r="L5" s="81"/>
    </row>
    <row r="6" spans="1:12" s="20" customFormat="1" ht="44.1" customHeight="1" x14ac:dyDescent="0.2">
      <c r="A6" s="81"/>
      <c r="B6" s="81"/>
      <c r="C6" s="82"/>
      <c r="D6" s="82"/>
      <c r="E6" s="81"/>
      <c r="F6" s="22" t="s">
        <v>132</v>
      </c>
      <c r="G6" s="23" t="s">
        <v>133</v>
      </c>
      <c r="H6" s="22" t="s">
        <v>134</v>
      </c>
      <c r="I6" s="23" t="s">
        <v>135</v>
      </c>
      <c r="J6" s="81"/>
      <c r="K6" s="22" t="s">
        <v>136</v>
      </c>
      <c r="L6" s="24" t="s">
        <v>137</v>
      </c>
    </row>
    <row r="7" spans="1:12" ht="69" customHeight="1" x14ac:dyDescent="0.55000000000000004">
      <c r="A7" s="34">
        <v>1</v>
      </c>
      <c r="B7" s="36" t="s">
        <v>22</v>
      </c>
      <c r="C7" s="32">
        <v>16050</v>
      </c>
      <c r="D7" s="32">
        <f>C7</f>
        <v>16050</v>
      </c>
      <c r="E7" s="34" t="s">
        <v>13</v>
      </c>
      <c r="F7" s="40" t="s">
        <v>19</v>
      </c>
      <c r="G7" s="32">
        <f>C7</f>
        <v>16050</v>
      </c>
      <c r="H7" s="26" t="str">
        <f>F7</f>
        <v>หจก.เด่นห้าปิโตรเลียม</v>
      </c>
      <c r="I7" s="32">
        <f>C7</f>
        <v>16050</v>
      </c>
      <c r="J7" s="37" t="s">
        <v>25</v>
      </c>
      <c r="K7" s="39" t="s">
        <v>113</v>
      </c>
      <c r="L7" s="43" t="s">
        <v>139</v>
      </c>
    </row>
    <row r="8" spans="1:12" ht="69" customHeight="1" x14ac:dyDescent="0.55000000000000004">
      <c r="A8" s="34">
        <v>2</v>
      </c>
      <c r="B8" s="36" t="s">
        <v>24</v>
      </c>
      <c r="C8" s="32">
        <v>10700</v>
      </c>
      <c r="D8" s="33">
        <v>10700</v>
      </c>
      <c r="E8" s="34" t="s">
        <v>13</v>
      </c>
      <c r="F8" s="38" t="s">
        <v>20</v>
      </c>
      <c r="G8" s="32">
        <v>10700</v>
      </c>
      <c r="H8" s="36" t="str">
        <f>F8</f>
        <v>หจก.ปิยะพรเจริญกิจ</v>
      </c>
      <c r="I8" s="32">
        <v>10700</v>
      </c>
      <c r="J8" s="37" t="s">
        <v>25</v>
      </c>
      <c r="K8" s="39" t="s">
        <v>114</v>
      </c>
      <c r="L8" s="43" t="s">
        <v>139</v>
      </c>
    </row>
    <row r="9" spans="1:12" ht="46.5" customHeight="1" x14ac:dyDescent="0.55000000000000004">
      <c r="A9" s="54">
        <v>3</v>
      </c>
      <c r="B9" s="51" t="s">
        <v>65</v>
      </c>
      <c r="C9" s="60">
        <v>200</v>
      </c>
      <c r="D9" s="72">
        <v>200</v>
      </c>
      <c r="E9" s="54" t="s">
        <v>13</v>
      </c>
      <c r="F9" s="38" t="s">
        <v>33</v>
      </c>
      <c r="G9" s="32">
        <v>200</v>
      </c>
      <c r="H9" s="51" t="str">
        <f>F9</f>
        <v>สถานตรวจสภาพรถ ธนาพร</v>
      </c>
      <c r="I9" s="72">
        <v>200</v>
      </c>
      <c r="J9" s="69" t="s">
        <v>14</v>
      </c>
      <c r="K9" s="66" t="s">
        <v>66</v>
      </c>
      <c r="L9" s="63" t="s">
        <v>145</v>
      </c>
    </row>
    <row r="10" spans="1:12" ht="46.5" customHeight="1" x14ac:dyDescent="0.55000000000000004">
      <c r="A10" s="55"/>
      <c r="B10" s="52"/>
      <c r="C10" s="61"/>
      <c r="D10" s="73"/>
      <c r="E10" s="55"/>
      <c r="F10" s="38" t="s">
        <v>67</v>
      </c>
      <c r="G10" s="32">
        <v>200</v>
      </c>
      <c r="H10" s="52"/>
      <c r="I10" s="73"/>
      <c r="J10" s="70"/>
      <c r="K10" s="67"/>
      <c r="L10" s="64"/>
    </row>
    <row r="11" spans="1:12" ht="46.5" customHeight="1" x14ac:dyDescent="0.55000000000000004">
      <c r="A11" s="56"/>
      <c r="B11" s="53"/>
      <c r="C11" s="62"/>
      <c r="D11" s="74"/>
      <c r="E11" s="56"/>
      <c r="F11" s="42" t="s">
        <v>68</v>
      </c>
      <c r="G11" s="30">
        <v>200</v>
      </c>
      <c r="H11" s="53"/>
      <c r="I11" s="74"/>
      <c r="J11" s="71"/>
      <c r="K11" s="68"/>
      <c r="L11" s="65"/>
    </row>
    <row r="12" spans="1:12" ht="51" customHeight="1" x14ac:dyDescent="0.55000000000000004">
      <c r="A12" s="54">
        <v>4</v>
      </c>
      <c r="B12" s="51" t="s">
        <v>69</v>
      </c>
      <c r="C12" s="60">
        <v>3000</v>
      </c>
      <c r="D12" s="72">
        <v>3000</v>
      </c>
      <c r="E12" s="54" t="s">
        <v>13</v>
      </c>
      <c r="F12" s="40" t="s">
        <v>71</v>
      </c>
      <c r="G12" s="32">
        <v>3000</v>
      </c>
      <c r="H12" s="51" t="str">
        <f>F12</f>
        <v>บริษัท ตันติพงษ์ เทรดดิ้ง (สำนักงานใหญ่)</v>
      </c>
      <c r="I12" s="72">
        <v>3000</v>
      </c>
      <c r="J12" s="69" t="s">
        <v>14</v>
      </c>
      <c r="K12" s="66" t="s">
        <v>70</v>
      </c>
      <c r="L12" s="63" t="s">
        <v>145</v>
      </c>
    </row>
    <row r="13" spans="1:12" ht="46.5" customHeight="1" x14ac:dyDescent="0.55000000000000004">
      <c r="A13" s="55"/>
      <c r="B13" s="52"/>
      <c r="C13" s="61"/>
      <c r="D13" s="73"/>
      <c r="E13" s="55"/>
      <c r="F13" s="40" t="s">
        <v>72</v>
      </c>
      <c r="G13" s="32">
        <v>3075</v>
      </c>
      <c r="H13" s="52"/>
      <c r="I13" s="73"/>
      <c r="J13" s="70"/>
      <c r="K13" s="67"/>
      <c r="L13" s="64"/>
    </row>
    <row r="14" spans="1:12" ht="46.5" customHeight="1" x14ac:dyDescent="0.55000000000000004">
      <c r="A14" s="56"/>
      <c r="B14" s="53"/>
      <c r="C14" s="62"/>
      <c r="D14" s="74"/>
      <c r="E14" s="56"/>
      <c r="F14" s="41" t="s">
        <v>73</v>
      </c>
      <c r="G14" s="30">
        <v>3150</v>
      </c>
      <c r="H14" s="53"/>
      <c r="I14" s="74"/>
      <c r="J14" s="71"/>
      <c r="K14" s="68"/>
      <c r="L14" s="65"/>
    </row>
    <row r="15" spans="1:12" ht="108.75" customHeight="1" x14ac:dyDescent="0.55000000000000004">
      <c r="A15" s="34">
        <v>5</v>
      </c>
      <c r="B15" s="45" t="s">
        <v>152</v>
      </c>
      <c r="C15" s="46">
        <v>18000</v>
      </c>
      <c r="D15" s="46">
        <v>18000</v>
      </c>
      <c r="E15" s="44" t="s">
        <v>150</v>
      </c>
      <c r="F15" s="45" t="s">
        <v>153</v>
      </c>
      <c r="G15" s="46">
        <v>18000</v>
      </c>
      <c r="H15" s="45" t="s">
        <v>153</v>
      </c>
      <c r="I15" s="46">
        <v>18000</v>
      </c>
      <c r="J15" s="44" t="s">
        <v>14</v>
      </c>
      <c r="K15" s="44">
        <v>6800499</v>
      </c>
      <c r="L15" s="47">
        <v>244110</v>
      </c>
    </row>
    <row r="16" spans="1:12" ht="57.75" customHeight="1" x14ac:dyDescent="0.55000000000000004">
      <c r="A16" s="34">
        <v>6</v>
      </c>
      <c r="B16" s="45" t="s">
        <v>154</v>
      </c>
      <c r="C16" s="46">
        <v>6591.2</v>
      </c>
      <c r="D16" s="46">
        <v>6591.2</v>
      </c>
      <c r="E16" s="44" t="s">
        <v>150</v>
      </c>
      <c r="F16" s="45" t="s">
        <v>155</v>
      </c>
      <c r="G16" s="46">
        <v>6591.2</v>
      </c>
      <c r="H16" s="45" t="s">
        <v>155</v>
      </c>
      <c r="I16" s="46">
        <v>6591.2</v>
      </c>
      <c r="J16" s="44" t="s">
        <v>14</v>
      </c>
      <c r="K16" s="44">
        <v>6800500</v>
      </c>
      <c r="L16" s="47">
        <v>244110</v>
      </c>
    </row>
    <row r="17" spans="1:12" ht="107.25" customHeight="1" x14ac:dyDescent="0.55000000000000004">
      <c r="A17" s="34">
        <v>7</v>
      </c>
      <c r="B17" s="45" t="s">
        <v>152</v>
      </c>
      <c r="C17" s="46">
        <v>31900</v>
      </c>
      <c r="D17" s="46">
        <v>31900</v>
      </c>
      <c r="E17" s="44" t="s">
        <v>150</v>
      </c>
      <c r="F17" s="45" t="s">
        <v>156</v>
      </c>
      <c r="G17" s="46">
        <v>31900</v>
      </c>
      <c r="H17" s="45" t="s">
        <v>156</v>
      </c>
      <c r="I17" s="46">
        <v>31900</v>
      </c>
      <c r="J17" s="44" t="s">
        <v>14</v>
      </c>
      <c r="K17" s="44">
        <v>6800501</v>
      </c>
      <c r="L17" s="47">
        <v>244110</v>
      </c>
    </row>
    <row r="18" spans="1:12" ht="52.5" customHeight="1" x14ac:dyDescent="0.55000000000000004">
      <c r="A18" s="34">
        <v>8</v>
      </c>
      <c r="B18" s="45" t="s">
        <v>157</v>
      </c>
      <c r="C18" s="46">
        <v>9900</v>
      </c>
      <c r="D18" s="46">
        <v>9900</v>
      </c>
      <c r="E18" s="44" t="s">
        <v>150</v>
      </c>
      <c r="F18" s="45" t="s">
        <v>158</v>
      </c>
      <c r="G18" s="46">
        <v>9900</v>
      </c>
      <c r="H18" s="45" t="s">
        <v>158</v>
      </c>
      <c r="I18" s="46">
        <v>9900</v>
      </c>
      <c r="J18" s="44" t="s">
        <v>14</v>
      </c>
      <c r="K18" s="44">
        <v>6800502</v>
      </c>
      <c r="L18" s="47">
        <v>244110</v>
      </c>
    </row>
    <row r="19" spans="1:12" ht="51" customHeight="1" x14ac:dyDescent="0.55000000000000004">
      <c r="A19" s="34">
        <v>9</v>
      </c>
      <c r="B19" s="45" t="s">
        <v>159</v>
      </c>
      <c r="C19" s="46">
        <v>11000</v>
      </c>
      <c r="D19" s="46">
        <v>11000</v>
      </c>
      <c r="E19" s="44" t="s">
        <v>150</v>
      </c>
      <c r="F19" s="45" t="s">
        <v>160</v>
      </c>
      <c r="G19" s="46">
        <v>11000</v>
      </c>
      <c r="H19" s="45" t="s">
        <v>160</v>
      </c>
      <c r="I19" s="46">
        <v>11000</v>
      </c>
      <c r="J19" s="44" t="s">
        <v>14</v>
      </c>
      <c r="K19" s="44">
        <v>6800503</v>
      </c>
      <c r="L19" s="47">
        <v>244110</v>
      </c>
    </row>
    <row r="20" spans="1:12" ht="51" customHeight="1" x14ac:dyDescent="0.55000000000000004">
      <c r="A20" s="34">
        <v>10</v>
      </c>
      <c r="B20" s="45" t="s">
        <v>157</v>
      </c>
      <c r="C20" s="46">
        <v>2400</v>
      </c>
      <c r="D20" s="46">
        <v>2400</v>
      </c>
      <c r="E20" s="44" t="s">
        <v>150</v>
      </c>
      <c r="F20" s="45" t="s">
        <v>158</v>
      </c>
      <c r="G20" s="46">
        <v>2400</v>
      </c>
      <c r="H20" s="45" t="s">
        <v>158</v>
      </c>
      <c r="I20" s="46">
        <v>2400</v>
      </c>
      <c r="J20" s="44" t="s">
        <v>14</v>
      </c>
      <c r="K20" s="44">
        <v>6800504</v>
      </c>
      <c r="L20" s="47">
        <v>244110</v>
      </c>
    </row>
    <row r="21" spans="1:12" ht="78.75" customHeight="1" x14ac:dyDescent="0.55000000000000004">
      <c r="A21" s="34">
        <v>11</v>
      </c>
      <c r="B21" s="45" t="s">
        <v>161</v>
      </c>
      <c r="C21" s="46">
        <v>4290</v>
      </c>
      <c r="D21" s="46">
        <v>4290</v>
      </c>
      <c r="E21" s="44" t="s">
        <v>150</v>
      </c>
      <c r="F21" s="45" t="s">
        <v>156</v>
      </c>
      <c r="G21" s="46">
        <v>4290</v>
      </c>
      <c r="H21" s="45" t="s">
        <v>156</v>
      </c>
      <c r="I21" s="46">
        <v>4290</v>
      </c>
      <c r="J21" s="44" t="s">
        <v>14</v>
      </c>
      <c r="K21" s="44">
        <v>6800505</v>
      </c>
      <c r="L21" s="47">
        <v>244110</v>
      </c>
    </row>
    <row r="22" spans="1:12" ht="101.25" customHeight="1" x14ac:dyDescent="0.55000000000000004">
      <c r="A22" s="34">
        <v>12</v>
      </c>
      <c r="B22" s="45" t="s">
        <v>152</v>
      </c>
      <c r="C22" s="46">
        <v>18000</v>
      </c>
      <c r="D22" s="46">
        <v>18000</v>
      </c>
      <c r="E22" s="44" t="s">
        <v>150</v>
      </c>
      <c r="F22" s="45" t="s">
        <v>153</v>
      </c>
      <c r="G22" s="46">
        <v>18000</v>
      </c>
      <c r="H22" s="45" t="s">
        <v>153</v>
      </c>
      <c r="I22" s="46">
        <v>18000</v>
      </c>
      <c r="J22" s="44" t="s">
        <v>14</v>
      </c>
      <c r="K22" s="44">
        <v>6800506</v>
      </c>
      <c r="L22" s="47">
        <v>244110</v>
      </c>
    </row>
    <row r="23" spans="1:12" ht="76.5" customHeight="1" x14ac:dyDescent="0.55000000000000004">
      <c r="A23" s="34">
        <v>13</v>
      </c>
      <c r="B23" s="45" t="s">
        <v>162</v>
      </c>
      <c r="C23" s="46">
        <v>3400</v>
      </c>
      <c r="D23" s="46">
        <v>3400</v>
      </c>
      <c r="E23" s="44" t="s">
        <v>150</v>
      </c>
      <c r="F23" s="45" t="s">
        <v>163</v>
      </c>
      <c r="G23" s="46">
        <v>3400</v>
      </c>
      <c r="H23" s="45" t="s">
        <v>163</v>
      </c>
      <c r="I23" s="46">
        <v>3400</v>
      </c>
      <c r="J23" s="44" t="s">
        <v>14</v>
      </c>
      <c r="K23" s="44">
        <v>6800507</v>
      </c>
      <c r="L23" s="47">
        <v>244110</v>
      </c>
    </row>
    <row r="24" spans="1:12" ht="54.75" customHeight="1" x14ac:dyDescent="0.55000000000000004">
      <c r="A24" s="34">
        <v>14</v>
      </c>
      <c r="B24" s="45" t="s">
        <v>164</v>
      </c>
      <c r="C24" s="46">
        <v>9000</v>
      </c>
      <c r="D24" s="46">
        <v>9000</v>
      </c>
      <c r="E24" s="44" t="s">
        <v>150</v>
      </c>
      <c r="F24" s="45" t="s">
        <v>165</v>
      </c>
      <c r="G24" s="46">
        <v>9000</v>
      </c>
      <c r="H24" s="45" t="s">
        <v>165</v>
      </c>
      <c r="I24" s="46">
        <v>9000</v>
      </c>
      <c r="J24" s="44" t="s">
        <v>14</v>
      </c>
      <c r="K24" s="44">
        <v>6800508</v>
      </c>
      <c r="L24" s="47">
        <v>244110</v>
      </c>
    </row>
    <row r="25" spans="1:12" ht="50.25" customHeight="1" x14ac:dyDescent="0.55000000000000004">
      <c r="A25" s="34">
        <v>15</v>
      </c>
      <c r="B25" s="45" t="s">
        <v>166</v>
      </c>
      <c r="C25" s="46">
        <v>4750.01</v>
      </c>
      <c r="D25" s="46">
        <v>4750.01</v>
      </c>
      <c r="E25" s="44" t="s">
        <v>150</v>
      </c>
      <c r="F25" s="45" t="s">
        <v>167</v>
      </c>
      <c r="G25" s="46">
        <v>4750.01</v>
      </c>
      <c r="H25" s="45" t="s">
        <v>167</v>
      </c>
      <c r="I25" s="46">
        <v>4750.01</v>
      </c>
      <c r="J25" s="44" t="s">
        <v>14</v>
      </c>
      <c r="K25" s="44">
        <v>6800509</v>
      </c>
      <c r="L25" s="47">
        <v>244110</v>
      </c>
    </row>
    <row r="26" spans="1:12" ht="51.75" customHeight="1" x14ac:dyDescent="0.55000000000000004">
      <c r="A26" s="34">
        <v>16</v>
      </c>
      <c r="B26" s="45" t="s">
        <v>168</v>
      </c>
      <c r="C26" s="46">
        <v>38590.36</v>
      </c>
      <c r="D26" s="46">
        <v>38590.36</v>
      </c>
      <c r="E26" s="44" t="s">
        <v>150</v>
      </c>
      <c r="F26" s="45" t="s">
        <v>167</v>
      </c>
      <c r="G26" s="46">
        <v>38590.36</v>
      </c>
      <c r="H26" s="45" t="s">
        <v>167</v>
      </c>
      <c r="I26" s="46">
        <v>38590.36</v>
      </c>
      <c r="J26" s="44" t="s">
        <v>14</v>
      </c>
      <c r="K26" s="44">
        <v>6800510</v>
      </c>
      <c r="L26" s="47">
        <v>244110</v>
      </c>
    </row>
    <row r="27" spans="1:12" ht="58.5" customHeight="1" x14ac:dyDescent="0.55000000000000004">
      <c r="A27" s="34">
        <v>17</v>
      </c>
      <c r="B27" s="45" t="s">
        <v>169</v>
      </c>
      <c r="C27" s="46">
        <v>19260</v>
      </c>
      <c r="D27" s="46">
        <v>19260</v>
      </c>
      <c r="E27" s="44" t="s">
        <v>150</v>
      </c>
      <c r="F27" s="45" t="s">
        <v>170</v>
      </c>
      <c r="G27" s="46">
        <v>19260</v>
      </c>
      <c r="H27" s="45" t="s">
        <v>170</v>
      </c>
      <c r="I27" s="46">
        <v>19260</v>
      </c>
      <c r="J27" s="44" t="s">
        <v>14</v>
      </c>
      <c r="K27" s="44">
        <v>6800511</v>
      </c>
      <c r="L27" s="47">
        <v>244111</v>
      </c>
    </row>
    <row r="28" spans="1:12" ht="78" customHeight="1" x14ac:dyDescent="0.55000000000000004">
      <c r="A28" s="34">
        <v>18</v>
      </c>
      <c r="B28" s="45" t="s">
        <v>171</v>
      </c>
      <c r="C28" s="46">
        <v>9095</v>
      </c>
      <c r="D28" s="46">
        <v>9095</v>
      </c>
      <c r="E28" s="44" t="s">
        <v>150</v>
      </c>
      <c r="F28" s="45" t="s">
        <v>172</v>
      </c>
      <c r="G28" s="46">
        <v>9095</v>
      </c>
      <c r="H28" s="45" t="s">
        <v>172</v>
      </c>
      <c r="I28" s="46">
        <v>9095</v>
      </c>
      <c r="J28" s="44" t="s">
        <v>14</v>
      </c>
      <c r="K28" s="44">
        <v>6800512</v>
      </c>
      <c r="L28" s="47">
        <v>244111</v>
      </c>
    </row>
    <row r="29" spans="1:12" ht="51.75" customHeight="1" x14ac:dyDescent="0.55000000000000004">
      <c r="A29" s="34">
        <v>19</v>
      </c>
      <c r="B29" s="45" t="s">
        <v>173</v>
      </c>
      <c r="C29" s="46">
        <v>3360</v>
      </c>
      <c r="D29" s="46">
        <v>3360</v>
      </c>
      <c r="E29" s="44" t="s">
        <v>150</v>
      </c>
      <c r="F29" s="45" t="s">
        <v>174</v>
      </c>
      <c r="G29" s="46">
        <v>3360</v>
      </c>
      <c r="H29" s="45" t="s">
        <v>174</v>
      </c>
      <c r="I29" s="46">
        <v>3360</v>
      </c>
      <c r="J29" s="44" t="s">
        <v>14</v>
      </c>
      <c r="K29" s="44">
        <v>6800513</v>
      </c>
      <c r="L29" s="47">
        <v>244111</v>
      </c>
    </row>
    <row r="30" spans="1:12" ht="48.75" customHeight="1" x14ac:dyDescent="0.55000000000000004">
      <c r="A30" s="34">
        <v>20</v>
      </c>
      <c r="B30" s="45" t="s">
        <v>175</v>
      </c>
      <c r="C30" s="46">
        <v>72850</v>
      </c>
      <c r="D30" s="46">
        <v>72850</v>
      </c>
      <c r="E30" s="44" t="s">
        <v>150</v>
      </c>
      <c r="F30" s="45" t="s">
        <v>176</v>
      </c>
      <c r="G30" s="46">
        <v>72850</v>
      </c>
      <c r="H30" s="45" t="s">
        <v>176</v>
      </c>
      <c r="I30" s="46">
        <v>72850</v>
      </c>
      <c r="J30" s="44" t="s">
        <v>14</v>
      </c>
      <c r="K30" s="44">
        <v>6800514</v>
      </c>
      <c r="L30" s="47">
        <v>244111</v>
      </c>
    </row>
    <row r="31" spans="1:12" ht="81.75" customHeight="1" x14ac:dyDescent="0.55000000000000004">
      <c r="A31" s="34">
        <v>21</v>
      </c>
      <c r="B31" s="45" t="s">
        <v>177</v>
      </c>
      <c r="C31" s="46">
        <v>10165</v>
      </c>
      <c r="D31" s="46">
        <v>10165</v>
      </c>
      <c r="E31" s="44" t="s">
        <v>150</v>
      </c>
      <c r="F31" s="45" t="s">
        <v>172</v>
      </c>
      <c r="G31" s="46">
        <v>10165</v>
      </c>
      <c r="H31" s="45" t="s">
        <v>172</v>
      </c>
      <c r="I31" s="46">
        <v>10165</v>
      </c>
      <c r="J31" s="44" t="s">
        <v>14</v>
      </c>
      <c r="K31" s="44">
        <v>6800515</v>
      </c>
      <c r="L31" s="47">
        <v>244111</v>
      </c>
    </row>
    <row r="32" spans="1:12" ht="51" customHeight="1" x14ac:dyDescent="0.55000000000000004">
      <c r="A32" s="34">
        <v>22</v>
      </c>
      <c r="B32" s="45" t="s">
        <v>173</v>
      </c>
      <c r="C32" s="46">
        <v>8345</v>
      </c>
      <c r="D32" s="46">
        <v>8345</v>
      </c>
      <c r="E32" s="44" t="s">
        <v>150</v>
      </c>
      <c r="F32" s="45" t="s">
        <v>174</v>
      </c>
      <c r="G32" s="46">
        <v>8345</v>
      </c>
      <c r="H32" s="45" t="s">
        <v>174</v>
      </c>
      <c r="I32" s="46">
        <v>8345</v>
      </c>
      <c r="J32" s="44" t="s">
        <v>14</v>
      </c>
      <c r="K32" s="44">
        <v>6800516</v>
      </c>
      <c r="L32" s="47">
        <v>244111</v>
      </c>
    </row>
    <row r="33" spans="1:12" ht="51.75" customHeight="1" x14ac:dyDescent="0.55000000000000004">
      <c r="A33" s="34">
        <v>23</v>
      </c>
      <c r="B33" s="45" t="s">
        <v>178</v>
      </c>
      <c r="C33" s="46">
        <v>14600</v>
      </c>
      <c r="D33" s="46">
        <v>14600</v>
      </c>
      <c r="E33" s="44" t="s">
        <v>150</v>
      </c>
      <c r="F33" s="45" t="s">
        <v>179</v>
      </c>
      <c r="G33" s="46">
        <v>14600</v>
      </c>
      <c r="H33" s="45" t="s">
        <v>179</v>
      </c>
      <c r="I33" s="46">
        <v>14600</v>
      </c>
      <c r="J33" s="44" t="s">
        <v>14</v>
      </c>
      <c r="K33" s="44">
        <v>6800517</v>
      </c>
      <c r="L33" s="47">
        <v>244111</v>
      </c>
    </row>
    <row r="34" spans="1:12" ht="46.5" customHeight="1" x14ac:dyDescent="0.55000000000000004">
      <c r="A34" s="54">
        <v>24</v>
      </c>
      <c r="B34" s="51" t="s">
        <v>84</v>
      </c>
      <c r="C34" s="60">
        <v>10253</v>
      </c>
      <c r="D34" s="72">
        <v>10253</v>
      </c>
      <c r="E34" s="54" t="s">
        <v>13</v>
      </c>
      <c r="F34" s="49" t="s">
        <v>83</v>
      </c>
      <c r="G34" s="32">
        <v>10253</v>
      </c>
      <c r="H34" s="51" t="s">
        <v>83</v>
      </c>
      <c r="I34" s="60">
        <v>10253</v>
      </c>
      <c r="J34" s="69" t="s">
        <v>14</v>
      </c>
      <c r="K34" s="78" t="s">
        <v>87</v>
      </c>
      <c r="L34" s="63" t="s">
        <v>126</v>
      </c>
    </row>
    <row r="35" spans="1:12" ht="46.5" customHeight="1" x14ac:dyDescent="0.55000000000000004">
      <c r="A35" s="55"/>
      <c r="B35" s="52"/>
      <c r="C35" s="61"/>
      <c r="D35" s="73"/>
      <c r="E35" s="55"/>
      <c r="F35" s="38" t="s">
        <v>85</v>
      </c>
      <c r="G35" s="32">
        <v>10500</v>
      </c>
      <c r="H35" s="52"/>
      <c r="I35" s="61"/>
      <c r="J35" s="70"/>
      <c r="K35" s="79"/>
      <c r="L35" s="64"/>
    </row>
    <row r="36" spans="1:12" ht="46.5" customHeight="1" x14ac:dyDescent="0.55000000000000004">
      <c r="A36" s="56"/>
      <c r="B36" s="53"/>
      <c r="C36" s="62"/>
      <c r="D36" s="74"/>
      <c r="E36" s="56"/>
      <c r="F36" s="42" t="s">
        <v>86</v>
      </c>
      <c r="G36" s="30">
        <v>10650</v>
      </c>
      <c r="H36" s="53"/>
      <c r="I36" s="62"/>
      <c r="J36" s="71"/>
      <c r="K36" s="80"/>
      <c r="L36" s="65"/>
    </row>
    <row r="37" spans="1:12" ht="46.5" customHeight="1" x14ac:dyDescent="0.55000000000000004">
      <c r="A37" s="54">
        <v>25</v>
      </c>
      <c r="B37" s="51" t="s">
        <v>62</v>
      </c>
      <c r="C37" s="60">
        <v>5400</v>
      </c>
      <c r="D37" s="72">
        <v>5400</v>
      </c>
      <c r="E37" s="54" t="s">
        <v>13</v>
      </c>
      <c r="F37" s="49" t="s">
        <v>34</v>
      </c>
      <c r="G37" s="32">
        <v>5400</v>
      </c>
      <c r="H37" s="51" t="str">
        <f>F37</f>
        <v>บจก.ตาต้าท่อไอเสียแบตเตอรี่</v>
      </c>
      <c r="I37" s="72">
        <v>5400</v>
      </c>
      <c r="J37" s="69" t="s">
        <v>14</v>
      </c>
      <c r="K37" s="66" t="s">
        <v>63</v>
      </c>
      <c r="L37" s="63" t="s">
        <v>126</v>
      </c>
    </row>
    <row r="38" spans="1:12" ht="46.5" customHeight="1" x14ac:dyDescent="0.55000000000000004">
      <c r="A38" s="55"/>
      <c r="B38" s="52"/>
      <c r="C38" s="61"/>
      <c r="D38" s="73"/>
      <c r="E38" s="55"/>
      <c r="F38" s="38" t="s">
        <v>35</v>
      </c>
      <c r="G38" s="32">
        <v>5600</v>
      </c>
      <c r="H38" s="52"/>
      <c r="I38" s="73"/>
      <c r="J38" s="70"/>
      <c r="K38" s="67"/>
      <c r="L38" s="64"/>
    </row>
    <row r="39" spans="1:12" ht="46.5" customHeight="1" x14ac:dyDescent="0.55000000000000004">
      <c r="A39" s="56"/>
      <c r="B39" s="53"/>
      <c r="C39" s="62"/>
      <c r="D39" s="74"/>
      <c r="E39" s="56"/>
      <c r="F39" s="38" t="s">
        <v>36</v>
      </c>
      <c r="G39" s="32">
        <v>5800</v>
      </c>
      <c r="H39" s="53"/>
      <c r="I39" s="74"/>
      <c r="J39" s="71"/>
      <c r="K39" s="68"/>
      <c r="L39" s="65"/>
    </row>
    <row r="40" spans="1:12" ht="79.5" customHeight="1" x14ac:dyDescent="0.55000000000000004">
      <c r="A40" s="34">
        <v>26</v>
      </c>
      <c r="B40" s="45" t="s">
        <v>180</v>
      </c>
      <c r="C40" s="46">
        <v>55250</v>
      </c>
      <c r="D40" s="46">
        <v>55250</v>
      </c>
      <c r="E40" s="44" t="s">
        <v>150</v>
      </c>
      <c r="F40" s="45" t="s">
        <v>181</v>
      </c>
      <c r="G40" s="46">
        <v>55250</v>
      </c>
      <c r="H40" s="45" t="s">
        <v>181</v>
      </c>
      <c r="I40" s="46">
        <v>55250</v>
      </c>
      <c r="J40" s="44" t="s">
        <v>14</v>
      </c>
      <c r="K40" s="44">
        <v>6800519</v>
      </c>
      <c r="L40" s="47">
        <v>244112</v>
      </c>
    </row>
    <row r="41" spans="1:12" ht="81.75" customHeight="1" x14ac:dyDescent="0.55000000000000004">
      <c r="A41" s="34">
        <v>27</v>
      </c>
      <c r="B41" s="45" t="s">
        <v>182</v>
      </c>
      <c r="C41" s="46">
        <v>40908.239999999998</v>
      </c>
      <c r="D41" s="46">
        <v>40908.239999999998</v>
      </c>
      <c r="E41" s="44" t="s">
        <v>150</v>
      </c>
      <c r="F41" s="45" t="s">
        <v>155</v>
      </c>
      <c r="G41" s="46">
        <v>40908.239999999998</v>
      </c>
      <c r="H41" s="45" t="s">
        <v>155</v>
      </c>
      <c r="I41" s="46">
        <v>40908.239999999998</v>
      </c>
      <c r="J41" s="44" t="s">
        <v>14</v>
      </c>
      <c r="K41" s="44">
        <v>6800520</v>
      </c>
      <c r="L41" s="47">
        <v>244112</v>
      </c>
    </row>
    <row r="42" spans="1:12" ht="52.5" customHeight="1" x14ac:dyDescent="0.55000000000000004">
      <c r="A42" s="34">
        <v>28</v>
      </c>
      <c r="B42" s="45" t="s">
        <v>183</v>
      </c>
      <c r="C42" s="46">
        <v>17976</v>
      </c>
      <c r="D42" s="46">
        <v>17976</v>
      </c>
      <c r="E42" s="44" t="s">
        <v>150</v>
      </c>
      <c r="F42" s="45" t="s">
        <v>184</v>
      </c>
      <c r="G42" s="46">
        <v>17976</v>
      </c>
      <c r="H42" s="45" t="s">
        <v>184</v>
      </c>
      <c r="I42" s="46">
        <v>17976</v>
      </c>
      <c r="J42" s="44" t="s">
        <v>14</v>
      </c>
      <c r="K42" s="44">
        <v>6800521</v>
      </c>
      <c r="L42" s="47">
        <v>244112</v>
      </c>
    </row>
    <row r="43" spans="1:12" ht="51" customHeight="1" x14ac:dyDescent="0.55000000000000004">
      <c r="A43" s="34">
        <v>29</v>
      </c>
      <c r="B43" s="45" t="s">
        <v>185</v>
      </c>
      <c r="C43" s="46">
        <v>4500</v>
      </c>
      <c r="D43" s="46">
        <v>4500</v>
      </c>
      <c r="E43" s="44" t="s">
        <v>150</v>
      </c>
      <c r="F43" s="45" t="s">
        <v>186</v>
      </c>
      <c r="G43" s="46">
        <v>4500</v>
      </c>
      <c r="H43" s="45" t="s">
        <v>186</v>
      </c>
      <c r="I43" s="46">
        <v>4500</v>
      </c>
      <c r="J43" s="44" t="s">
        <v>14</v>
      </c>
      <c r="K43" s="44">
        <v>6800522</v>
      </c>
      <c r="L43" s="47">
        <v>244112</v>
      </c>
    </row>
    <row r="44" spans="1:12" ht="80.25" customHeight="1" x14ac:dyDescent="0.55000000000000004">
      <c r="A44" s="34">
        <v>30</v>
      </c>
      <c r="B44" s="45" t="s">
        <v>187</v>
      </c>
      <c r="C44" s="46">
        <v>735</v>
      </c>
      <c r="D44" s="46">
        <v>735</v>
      </c>
      <c r="E44" s="44" t="s">
        <v>150</v>
      </c>
      <c r="F44" s="45" t="s">
        <v>188</v>
      </c>
      <c r="G44" s="46">
        <v>735</v>
      </c>
      <c r="H44" s="45" t="s">
        <v>188</v>
      </c>
      <c r="I44" s="46">
        <v>735</v>
      </c>
      <c r="J44" s="44" t="s">
        <v>14</v>
      </c>
      <c r="K44" s="44">
        <v>6800523</v>
      </c>
      <c r="L44" s="47">
        <v>244112</v>
      </c>
    </row>
    <row r="45" spans="1:12" ht="52.5" customHeight="1" x14ac:dyDescent="0.55000000000000004">
      <c r="A45" s="34">
        <v>31</v>
      </c>
      <c r="B45" s="45" t="s">
        <v>157</v>
      </c>
      <c r="C45" s="46">
        <v>10200</v>
      </c>
      <c r="D45" s="46">
        <v>10200</v>
      </c>
      <c r="E45" s="44" t="s">
        <v>150</v>
      </c>
      <c r="F45" s="45" t="s">
        <v>158</v>
      </c>
      <c r="G45" s="46">
        <v>10200</v>
      </c>
      <c r="H45" s="45" t="s">
        <v>158</v>
      </c>
      <c r="I45" s="46">
        <v>10200</v>
      </c>
      <c r="J45" s="44" t="s">
        <v>14</v>
      </c>
      <c r="K45" s="44">
        <v>6800524</v>
      </c>
      <c r="L45" s="47">
        <v>244112</v>
      </c>
    </row>
    <row r="46" spans="1:12" ht="57" customHeight="1" x14ac:dyDescent="0.55000000000000004">
      <c r="A46" s="34">
        <v>32</v>
      </c>
      <c r="B46" s="45" t="s">
        <v>189</v>
      </c>
      <c r="C46" s="46">
        <v>55500</v>
      </c>
      <c r="D46" s="46">
        <v>55500</v>
      </c>
      <c r="E46" s="44" t="s">
        <v>150</v>
      </c>
      <c r="F46" s="45" t="s">
        <v>190</v>
      </c>
      <c r="G46" s="46">
        <v>55500</v>
      </c>
      <c r="H46" s="45" t="s">
        <v>190</v>
      </c>
      <c r="I46" s="46">
        <v>55500</v>
      </c>
      <c r="J46" s="44" t="s">
        <v>14</v>
      </c>
      <c r="K46" s="44">
        <v>6800525</v>
      </c>
      <c r="L46" s="47">
        <v>244112</v>
      </c>
    </row>
    <row r="47" spans="1:12" ht="53.25" customHeight="1" x14ac:dyDescent="0.55000000000000004">
      <c r="A47" s="34">
        <v>33</v>
      </c>
      <c r="B47" s="45" t="s">
        <v>191</v>
      </c>
      <c r="C47" s="46">
        <v>17658</v>
      </c>
      <c r="D47" s="46">
        <v>17658</v>
      </c>
      <c r="E47" s="44" t="s">
        <v>150</v>
      </c>
      <c r="F47" s="45" t="s">
        <v>188</v>
      </c>
      <c r="G47" s="46">
        <v>17658</v>
      </c>
      <c r="H47" s="45" t="s">
        <v>188</v>
      </c>
      <c r="I47" s="46">
        <v>17658</v>
      </c>
      <c r="J47" s="44" t="s">
        <v>14</v>
      </c>
      <c r="K47" s="44">
        <v>6800526</v>
      </c>
      <c r="L47" s="47">
        <v>244112</v>
      </c>
    </row>
    <row r="48" spans="1:12" ht="28.5" customHeight="1" x14ac:dyDescent="0.55000000000000004">
      <c r="A48" s="34">
        <v>34</v>
      </c>
      <c r="B48" s="45" t="s">
        <v>192</v>
      </c>
      <c r="C48" s="46">
        <v>95000</v>
      </c>
      <c r="D48" s="46">
        <v>95000</v>
      </c>
      <c r="E48" s="44" t="s">
        <v>150</v>
      </c>
      <c r="F48" s="45" t="s">
        <v>193</v>
      </c>
      <c r="G48" s="46">
        <v>95000</v>
      </c>
      <c r="H48" s="45" t="s">
        <v>193</v>
      </c>
      <c r="I48" s="46">
        <v>95000</v>
      </c>
      <c r="J48" s="44" t="s">
        <v>14</v>
      </c>
      <c r="K48" s="44">
        <v>6800527</v>
      </c>
      <c r="L48" s="47">
        <v>244112</v>
      </c>
    </row>
    <row r="49" spans="1:12" ht="52.5" customHeight="1" x14ac:dyDescent="0.55000000000000004">
      <c r="A49" s="34">
        <v>35</v>
      </c>
      <c r="B49" s="45" t="s">
        <v>194</v>
      </c>
      <c r="C49" s="46">
        <v>97294</v>
      </c>
      <c r="D49" s="46">
        <v>97294</v>
      </c>
      <c r="E49" s="44" t="s">
        <v>150</v>
      </c>
      <c r="F49" s="45" t="s">
        <v>195</v>
      </c>
      <c r="G49" s="46">
        <v>97294</v>
      </c>
      <c r="H49" s="45" t="s">
        <v>195</v>
      </c>
      <c r="I49" s="46">
        <v>97294</v>
      </c>
      <c r="J49" s="44" t="s">
        <v>14</v>
      </c>
      <c r="K49" s="44">
        <v>6800528</v>
      </c>
      <c r="L49" s="47">
        <v>244112</v>
      </c>
    </row>
    <row r="50" spans="1:12" ht="46.5" customHeight="1" x14ac:dyDescent="0.55000000000000004">
      <c r="A50" s="54">
        <v>36</v>
      </c>
      <c r="B50" s="51" t="s">
        <v>74</v>
      </c>
      <c r="C50" s="60">
        <v>190</v>
      </c>
      <c r="D50" s="72">
        <v>190</v>
      </c>
      <c r="E50" s="54" t="s">
        <v>13</v>
      </c>
      <c r="F50" s="40" t="s">
        <v>76</v>
      </c>
      <c r="G50" s="32">
        <v>190</v>
      </c>
      <c r="H50" s="51" t="str">
        <f>F50</f>
        <v>บริษัท ชาวสวน (1986) จำกัด</v>
      </c>
      <c r="I50" s="72">
        <v>190</v>
      </c>
      <c r="J50" s="69" t="s">
        <v>14</v>
      </c>
      <c r="K50" s="66" t="s">
        <v>75</v>
      </c>
      <c r="L50" s="63" t="s">
        <v>126</v>
      </c>
    </row>
    <row r="51" spans="1:12" ht="46.5" customHeight="1" x14ac:dyDescent="0.55000000000000004">
      <c r="A51" s="55"/>
      <c r="B51" s="52"/>
      <c r="C51" s="61"/>
      <c r="D51" s="73"/>
      <c r="E51" s="55"/>
      <c r="F51" s="40" t="s">
        <v>77</v>
      </c>
      <c r="G51" s="32">
        <v>202</v>
      </c>
      <c r="H51" s="52"/>
      <c r="I51" s="73"/>
      <c r="J51" s="70"/>
      <c r="K51" s="67"/>
      <c r="L51" s="64"/>
    </row>
    <row r="52" spans="1:12" ht="46.5" customHeight="1" x14ac:dyDescent="0.55000000000000004">
      <c r="A52" s="56"/>
      <c r="B52" s="53"/>
      <c r="C52" s="62"/>
      <c r="D52" s="74"/>
      <c r="E52" s="56"/>
      <c r="F52" s="40" t="s">
        <v>78</v>
      </c>
      <c r="G52" s="32">
        <v>215</v>
      </c>
      <c r="H52" s="53"/>
      <c r="I52" s="74"/>
      <c r="J52" s="71"/>
      <c r="K52" s="68"/>
      <c r="L52" s="65"/>
    </row>
    <row r="53" spans="1:12" ht="46.5" customHeight="1" x14ac:dyDescent="0.55000000000000004">
      <c r="A53" s="54">
        <v>37</v>
      </c>
      <c r="B53" s="51" t="s">
        <v>79</v>
      </c>
      <c r="C53" s="60">
        <v>200</v>
      </c>
      <c r="D53" s="72">
        <v>200</v>
      </c>
      <c r="E53" s="54" t="s">
        <v>13</v>
      </c>
      <c r="F53" s="38" t="s">
        <v>81</v>
      </c>
      <c r="G53" s="32">
        <v>200</v>
      </c>
      <c r="H53" s="51" t="str">
        <f>F53</f>
        <v>ตรอ.ศิริรัตน์ยานยนต์</v>
      </c>
      <c r="I53" s="72">
        <v>200</v>
      </c>
      <c r="J53" s="69" t="s">
        <v>14</v>
      </c>
      <c r="K53" s="66" t="s">
        <v>80</v>
      </c>
      <c r="L53" s="63" t="s">
        <v>146</v>
      </c>
    </row>
    <row r="54" spans="1:12" ht="46.5" customHeight="1" x14ac:dyDescent="0.55000000000000004">
      <c r="A54" s="55"/>
      <c r="B54" s="52"/>
      <c r="C54" s="61"/>
      <c r="D54" s="73"/>
      <c r="E54" s="55"/>
      <c r="F54" s="38" t="s">
        <v>82</v>
      </c>
      <c r="G54" s="32">
        <v>200</v>
      </c>
      <c r="H54" s="52"/>
      <c r="I54" s="73"/>
      <c r="J54" s="70"/>
      <c r="K54" s="67"/>
      <c r="L54" s="64"/>
    </row>
    <row r="55" spans="1:12" ht="46.5" customHeight="1" x14ac:dyDescent="0.55000000000000004">
      <c r="A55" s="56"/>
      <c r="B55" s="53"/>
      <c r="C55" s="62"/>
      <c r="D55" s="74"/>
      <c r="E55" s="56"/>
      <c r="F55" s="38" t="s">
        <v>64</v>
      </c>
      <c r="G55" s="32">
        <v>210</v>
      </c>
      <c r="H55" s="53"/>
      <c r="I55" s="74"/>
      <c r="J55" s="71"/>
      <c r="K55" s="68"/>
      <c r="L55" s="65"/>
    </row>
    <row r="56" spans="1:12" ht="46.5" customHeight="1" x14ac:dyDescent="0.55000000000000004">
      <c r="A56" s="54">
        <v>38</v>
      </c>
      <c r="B56" s="51" t="s">
        <v>88</v>
      </c>
      <c r="C56" s="60">
        <v>17120</v>
      </c>
      <c r="D56" s="72">
        <v>17120</v>
      </c>
      <c r="E56" s="54" t="s">
        <v>13</v>
      </c>
      <c r="F56" s="38" t="s">
        <v>89</v>
      </c>
      <c r="G56" s="32">
        <v>17120</v>
      </c>
      <c r="H56" s="51" t="str">
        <f>F56</f>
        <v>ห้างหุ้นส่วนจำกัด เชียงรายแอร์</v>
      </c>
      <c r="I56" s="60">
        <f>G56</f>
        <v>17120</v>
      </c>
      <c r="J56" s="69" t="s">
        <v>14</v>
      </c>
      <c r="K56" s="66" t="s">
        <v>92</v>
      </c>
      <c r="L56" s="63" t="s">
        <v>140</v>
      </c>
    </row>
    <row r="57" spans="1:12" ht="46.5" customHeight="1" x14ac:dyDescent="0.55000000000000004">
      <c r="A57" s="55"/>
      <c r="B57" s="52"/>
      <c r="C57" s="61"/>
      <c r="D57" s="73"/>
      <c r="E57" s="55"/>
      <c r="F57" s="38" t="s">
        <v>90</v>
      </c>
      <c r="G57" s="32">
        <v>18100</v>
      </c>
      <c r="H57" s="52"/>
      <c r="I57" s="61"/>
      <c r="J57" s="70"/>
      <c r="K57" s="67"/>
      <c r="L57" s="64"/>
    </row>
    <row r="58" spans="1:12" ht="46.5" customHeight="1" x14ac:dyDescent="0.55000000000000004">
      <c r="A58" s="56"/>
      <c r="B58" s="53"/>
      <c r="C58" s="62"/>
      <c r="D58" s="74"/>
      <c r="E58" s="56"/>
      <c r="F58" s="42" t="s">
        <v>91</v>
      </c>
      <c r="G58" s="30">
        <v>18550</v>
      </c>
      <c r="H58" s="53"/>
      <c r="I58" s="62"/>
      <c r="J58" s="71"/>
      <c r="K58" s="68"/>
      <c r="L58" s="65"/>
    </row>
    <row r="59" spans="1:12" ht="52.5" customHeight="1" x14ac:dyDescent="0.55000000000000004">
      <c r="A59" s="34">
        <v>39</v>
      </c>
      <c r="B59" s="45" t="s">
        <v>196</v>
      </c>
      <c r="C59" s="46">
        <v>98017.2</v>
      </c>
      <c r="D59" s="46">
        <v>98017.2</v>
      </c>
      <c r="E59" s="44" t="s">
        <v>150</v>
      </c>
      <c r="F59" s="45" t="s">
        <v>195</v>
      </c>
      <c r="G59" s="46">
        <v>98017.2</v>
      </c>
      <c r="H59" s="45" t="s">
        <v>195</v>
      </c>
      <c r="I59" s="46">
        <v>98017.2</v>
      </c>
      <c r="J59" s="44" t="s">
        <v>14</v>
      </c>
      <c r="K59" s="44">
        <v>6800529</v>
      </c>
      <c r="L59" s="47">
        <v>244118</v>
      </c>
    </row>
    <row r="60" spans="1:12" ht="83.25" customHeight="1" x14ac:dyDescent="0.55000000000000004">
      <c r="A60" s="34">
        <v>40</v>
      </c>
      <c r="B60" s="45" t="s">
        <v>149</v>
      </c>
      <c r="C60" s="46">
        <v>129000</v>
      </c>
      <c r="D60" s="46">
        <v>129737.5</v>
      </c>
      <c r="E60" s="44" t="s">
        <v>150</v>
      </c>
      <c r="F60" s="45" t="s">
        <v>151</v>
      </c>
      <c r="G60" s="46">
        <v>129000</v>
      </c>
      <c r="H60" s="45" t="s">
        <v>151</v>
      </c>
      <c r="I60" s="46">
        <v>129000</v>
      </c>
      <c r="J60" s="44" t="s">
        <v>14</v>
      </c>
      <c r="K60" s="44">
        <v>6800481</v>
      </c>
      <c r="L60" s="47">
        <v>244119</v>
      </c>
    </row>
    <row r="61" spans="1:12" ht="46.5" customHeight="1" x14ac:dyDescent="0.55000000000000004">
      <c r="A61" s="54">
        <v>41</v>
      </c>
      <c r="B61" s="51" t="s">
        <v>93</v>
      </c>
      <c r="C61" s="60">
        <v>1070</v>
      </c>
      <c r="D61" s="60">
        <v>1070</v>
      </c>
      <c r="E61" s="54" t="s">
        <v>13</v>
      </c>
      <c r="F61" s="38" t="s">
        <v>94</v>
      </c>
      <c r="G61" s="32">
        <v>1070</v>
      </c>
      <c r="H61" s="51" t="str">
        <f>F61</f>
        <v>ห้างหุ้นส่วนจำกัด เจริญเภสัช 2017</v>
      </c>
      <c r="I61" s="60">
        <f>G61</f>
        <v>1070</v>
      </c>
      <c r="J61" s="69" t="s">
        <v>14</v>
      </c>
      <c r="K61" s="66" t="s">
        <v>97</v>
      </c>
      <c r="L61" s="63" t="s">
        <v>141</v>
      </c>
    </row>
    <row r="62" spans="1:12" ht="46.5" customHeight="1" x14ac:dyDescent="0.55000000000000004">
      <c r="A62" s="55"/>
      <c r="B62" s="52"/>
      <c r="C62" s="61"/>
      <c r="D62" s="61"/>
      <c r="E62" s="55"/>
      <c r="F62" s="38" t="s">
        <v>95</v>
      </c>
      <c r="G62" s="32">
        <v>1253</v>
      </c>
      <c r="H62" s="52"/>
      <c r="I62" s="61"/>
      <c r="J62" s="70"/>
      <c r="K62" s="67"/>
      <c r="L62" s="64"/>
    </row>
    <row r="63" spans="1:12" ht="46.5" customHeight="1" x14ac:dyDescent="0.55000000000000004">
      <c r="A63" s="56"/>
      <c r="B63" s="53"/>
      <c r="C63" s="62"/>
      <c r="D63" s="62"/>
      <c r="E63" s="56"/>
      <c r="F63" s="38" t="s">
        <v>96</v>
      </c>
      <c r="G63" s="32">
        <v>1427</v>
      </c>
      <c r="H63" s="53"/>
      <c r="I63" s="62"/>
      <c r="J63" s="71"/>
      <c r="K63" s="68"/>
      <c r="L63" s="65"/>
    </row>
    <row r="64" spans="1:12" ht="46.5" customHeight="1" x14ac:dyDescent="0.55000000000000004">
      <c r="A64" s="54">
        <v>42</v>
      </c>
      <c r="B64" s="51" t="s">
        <v>115</v>
      </c>
      <c r="C64" s="60">
        <v>22500</v>
      </c>
      <c r="D64" s="72">
        <v>22500</v>
      </c>
      <c r="E64" s="54" t="s">
        <v>13</v>
      </c>
      <c r="F64" s="49" t="s">
        <v>116</v>
      </c>
      <c r="G64" s="32">
        <v>22500</v>
      </c>
      <c r="H64" s="51" t="str">
        <f>F64</f>
        <v>นายอำพร ตากุน</v>
      </c>
      <c r="I64" s="60">
        <v>22500</v>
      </c>
      <c r="J64" s="69" t="s">
        <v>14</v>
      </c>
      <c r="K64" s="66" t="s">
        <v>119</v>
      </c>
      <c r="L64" s="63" t="s">
        <v>142</v>
      </c>
    </row>
    <row r="65" spans="1:12" ht="46.5" customHeight="1" x14ac:dyDescent="0.55000000000000004">
      <c r="A65" s="55"/>
      <c r="B65" s="52"/>
      <c r="C65" s="61"/>
      <c r="D65" s="73"/>
      <c r="E65" s="55"/>
      <c r="F65" s="38" t="s">
        <v>117</v>
      </c>
      <c r="G65" s="32">
        <v>23000</v>
      </c>
      <c r="H65" s="52"/>
      <c r="I65" s="61"/>
      <c r="J65" s="70"/>
      <c r="K65" s="67"/>
      <c r="L65" s="64"/>
    </row>
    <row r="66" spans="1:12" ht="46.5" customHeight="1" x14ac:dyDescent="0.55000000000000004">
      <c r="A66" s="56"/>
      <c r="B66" s="53"/>
      <c r="C66" s="62"/>
      <c r="D66" s="74"/>
      <c r="E66" s="56"/>
      <c r="F66" s="42" t="s">
        <v>118</v>
      </c>
      <c r="G66" s="30">
        <v>23500</v>
      </c>
      <c r="H66" s="53"/>
      <c r="I66" s="62"/>
      <c r="J66" s="71"/>
      <c r="K66" s="68"/>
      <c r="L66" s="65"/>
    </row>
    <row r="67" spans="1:12" ht="46.5" customHeight="1" x14ac:dyDescent="0.55000000000000004">
      <c r="A67" s="54">
        <v>43</v>
      </c>
      <c r="B67" s="51" t="s">
        <v>42</v>
      </c>
      <c r="C67" s="60">
        <v>300</v>
      </c>
      <c r="D67" s="72">
        <v>300</v>
      </c>
      <c r="E67" s="54" t="s">
        <v>13</v>
      </c>
      <c r="F67" s="38" t="s">
        <v>43</v>
      </c>
      <c r="G67" s="32">
        <v>300</v>
      </c>
      <c r="H67" s="51" t="str">
        <f>F67</f>
        <v>เชียงรายซิลค์สกรีน</v>
      </c>
      <c r="I67" s="72">
        <v>300</v>
      </c>
      <c r="J67" s="69" t="s">
        <v>14</v>
      </c>
      <c r="K67" s="66" t="s">
        <v>61</v>
      </c>
      <c r="L67" s="63" t="s">
        <v>147</v>
      </c>
    </row>
    <row r="68" spans="1:12" ht="46.5" customHeight="1" x14ac:dyDescent="0.55000000000000004">
      <c r="A68" s="55"/>
      <c r="B68" s="52"/>
      <c r="C68" s="61"/>
      <c r="D68" s="73"/>
      <c r="E68" s="55"/>
      <c r="F68" s="38" t="s">
        <v>44</v>
      </c>
      <c r="G68" s="32">
        <v>320</v>
      </c>
      <c r="H68" s="52"/>
      <c r="I68" s="73"/>
      <c r="J68" s="70"/>
      <c r="K68" s="67"/>
      <c r="L68" s="64"/>
    </row>
    <row r="69" spans="1:12" ht="46.5" customHeight="1" x14ac:dyDescent="0.55000000000000004">
      <c r="A69" s="56"/>
      <c r="B69" s="53"/>
      <c r="C69" s="62"/>
      <c r="D69" s="74"/>
      <c r="E69" s="56"/>
      <c r="F69" s="38" t="s">
        <v>45</v>
      </c>
      <c r="G69" s="32">
        <v>340</v>
      </c>
      <c r="H69" s="53"/>
      <c r="I69" s="74"/>
      <c r="J69" s="71"/>
      <c r="K69" s="68"/>
      <c r="L69" s="65"/>
    </row>
    <row r="70" spans="1:12" ht="46.5" customHeight="1" x14ac:dyDescent="0.55000000000000004">
      <c r="A70" s="54">
        <v>44</v>
      </c>
      <c r="B70" s="51" t="s">
        <v>49</v>
      </c>
      <c r="C70" s="60">
        <v>6313</v>
      </c>
      <c r="D70" s="72">
        <v>6313</v>
      </c>
      <c r="E70" s="54" t="s">
        <v>13</v>
      </c>
      <c r="F70" s="40" t="s">
        <v>50</v>
      </c>
      <c r="G70" s="32">
        <v>6313</v>
      </c>
      <c r="H70" s="57" t="str">
        <f>F70</f>
        <v>เชียงรายบรรจุภัณฑ์</v>
      </c>
      <c r="I70" s="72">
        <v>6313</v>
      </c>
      <c r="J70" s="69" t="s">
        <v>14</v>
      </c>
      <c r="K70" s="66" t="s">
        <v>53</v>
      </c>
      <c r="L70" s="63" t="s">
        <v>124</v>
      </c>
    </row>
    <row r="71" spans="1:12" ht="53.25" customHeight="1" x14ac:dyDescent="0.55000000000000004">
      <c r="A71" s="55"/>
      <c r="B71" s="52"/>
      <c r="C71" s="61"/>
      <c r="D71" s="73"/>
      <c r="E71" s="55"/>
      <c r="F71" s="38" t="s">
        <v>51</v>
      </c>
      <c r="G71" s="32">
        <v>6800</v>
      </c>
      <c r="H71" s="58"/>
      <c r="I71" s="73"/>
      <c r="J71" s="70"/>
      <c r="K71" s="67"/>
      <c r="L71" s="64"/>
    </row>
    <row r="72" spans="1:12" ht="53.25" customHeight="1" x14ac:dyDescent="0.55000000000000004">
      <c r="A72" s="56"/>
      <c r="B72" s="53"/>
      <c r="C72" s="62"/>
      <c r="D72" s="74"/>
      <c r="E72" s="56"/>
      <c r="F72" s="38" t="s">
        <v>52</v>
      </c>
      <c r="G72" s="32">
        <v>6950</v>
      </c>
      <c r="H72" s="59"/>
      <c r="I72" s="74"/>
      <c r="J72" s="71"/>
      <c r="K72" s="68"/>
      <c r="L72" s="65"/>
    </row>
    <row r="73" spans="1:12" ht="46.5" customHeight="1" x14ac:dyDescent="0.55000000000000004">
      <c r="A73" s="54">
        <v>45</v>
      </c>
      <c r="B73" s="51" t="s">
        <v>54</v>
      </c>
      <c r="C73" s="60">
        <v>6420</v>
      </c>
      <c r="D73" s="72">
        <v>6420</v>
      </c>
      <c r="E73" s="54" t="s">
        <v>13</v>
      </c>
      <c r="F73" s="40" t="s">
        <v>39</v>
      </c>
      <c r="G73" s="32">
        <v>6420</v>
      </c>
      <c r="H73" s="57" t="str">
        <f>F73</f>
        <v>บริษัท เอส.บี.ซี.การไฟฟ้า จำกัด</v>
      </c>
      <c r="I73" s="72">
        <v>6420</v>
      </c>
      <c r="J73" s="69" t="s">
        <v>14</v>
      </c>
      <c r="K73" s="66" t="s">
        <v>55</v>
      </c>
      <c r="L73" s="63" t="s">
        <v>124</v>
      </c>
    </row>
    <row r="74" spans="1:12" ht="46.5" customHeight="1" x14ac:dyDescent="0.55000000000000004">
      <c r="A74" s="55"/>
      <c r="B74" s="52"/>
      <c r="C74" s="61"/>
      <c r="D74" s="73"/>
      <c r="E74" s="55"/>
      <c r="F74" s="38" t="s">
        <v>40</v>
      </c>
      <c r="G74" s="32">
        <v>7300</v>
      </c>
      <c r="H74" s="58"/>
      <c r="I74" s="73"/>
      <c r="J74" s="70"/>
      <c r="K74" s="67"/>
      <c r="L74" s="64"/>
    </row>
    <row r="75" spans="1:12" ht="57" customHeight="1" x14ac:dyDescent="0.55000000000000004">
      <c r="A75" s="56"/>
      <c r="B75" s="53"/>
      <c r="C75" s="62"/>
      <c r="D75" s="74"/>
      <c r="E75" s="56"/>
      <c r="F75" s="42" t="s">
        <v>41</v>
      </c>
      <c r="G75" s="30">
        <v>8350</v>
      </c>
      <c r="H75" s="59"/>
      <c r="I75" s="74"/>
      <c r="J75" s="71"/>
      <c r="K75" s="68"/>
      <c r="L75" s="65"/>
    </row>
    <row r="76" spans="1:12" ht="46.5" customHeight="1" x14ac:dyDescent="0.55000000000000004">
      <c r="A76" s="54">
        <v>46</v>
      </c>
      <c r="B76" s="51" t="s">
        <v>56</v>
      </c>
      <c r="C76" s="60">
        <v>8593.6</v>
      </c>
      <c r="D76" s="72">
        <v>8593.6</v>
      </c>
      <c r="E76" s="54" t="s">
        <v>13</v>
      </c>
      <c r="F76" s="40" t="s">
        <v>57</v>
      </c>
      <c r="G76" s="32">
        <v>8593.6</v>
      </c>
      <c r="H76" s="57" t="str">
        <f>F76</f>
        <v>บริษัท โตโยต้าเชียงราย จำกัด</v>
      </c>
      <c r="I76" s="72">
        <v>8593.6</v>
      </c>
      <c r="J76" s="69" t="s">
        <v>14</v>
      </c>
      <c r="K76" s="66" t="s">
        <v>58</v>
      </c>
      <c r="L76" s="63" t="s">
        <v>125</v>
      </c>
    </row>
    <row r="77" spans="1:12" ht="46.5" customHeight="1" x14ac:dyDescent="0.55000000000000004">
      <c r="A77" s="55"/>
      <c r="B77" s="52"/>
      <c r="C77" s="61"/>
      <c r="D77" s="73"/>
      <c r="E77" s="55"/>
      <c r="F77" s="38" t="s">
        <v>37</v>
      </c>
      <c r="G77" s="32">
        <v>9100</v>
      </c>
      <c r="H77" s="58"/>
      <c r="I77" s="73"/>
      <c r="J77" s="70"/>
      <c r="K77" s="67"/>
      <c r="L77" s="64"/>
    </row>
    <row r="78" spans="1:12" ht="54.75" customHeight="1" x14ac:dyDescent="0.55000000000000004">
      <c r="A78" s="56"/>
      <c r="B78" s="53"/>
      <c r="C78" s="62"/>
      <c r="D78" s="74"/>
      <c r="E78" s="56"/>
      <c r="F78" s="42" t="s">
        <v>38</v>
      </c>
      <c r="G78" s="30">
        <v>9350</v>
      </c>
      <c r="H78" s="59"/>
      <c r="I78" s="74"/>
      <c r="J78" s="71"/>
      <c r="K78" s="68"/>
      <c r="L78" s="65"/>
    </row>
    <row r="79" spans="1:12" ht="76.5" customHeight="1" x14ac:dyDescent="0.55000000000000004">
      <c r="A79" s="34">
        <v>47</v>
      </c>
      <c r="B79" s="36" t="s">
        <v>30</v>
      </c>
      <c r="C79" s="32">
        <v>673.6</v>
      </c>
      <c r="D79" s="33">
        <v>673.6</v>
      </c>
      <c r="E79" s="34" t="s">
        <v>13</v>
      </c>
      <c r="F79" s="38" t="s">
        <v>31</v>
      </c>
      <c r="G79" s="33">
        <v>673.6</v>
      </c>
      <c r="H79" s="36" t="str">
        <f>F79</f>
        <v>สหกรณ์การเกษตรเมืองเชียงราย จำกัด</v>
      </c>
      <c r="I79" s="33">
        <v>673.6</v>
      </c>
      <c r="J79" s="37" t="s">
        <v>25</v>
      </c>
      <c r="K79" s="50" t="s">
        <v>112</v>
      </c>
      <c r="L79" s="43" t="s">
        <v>125</v>
      </c>
    </row>
    <row r="80" spans="1:12" ht="46.5" customHeight="1" x14ac:dyDescent="0.55000000000000004">
      <c r="A80" s="54">
        <v>48</v>
      </c>
      <c r="B80" s="51" t="s">
        <v>110</v>
      </c>
      <c r="C80" s="60">
        <v>2200</v>
      </c>
      <c r="D80" s="72">
        <v>2200</v>
      </c>
      <c r="E80" s="54" t="s">
        <v>13</v>
      </c>
      <c r="F80" s="35" t="s">
        <v>43</v>
      </c>
      <c r="G80" s="32">
        <v>2200</v>
      </c>
      <c r="H80" s="51" t="str">
        <f>F80</f>
        <v>เชียงรายซิลค์สกรีน</v>
      </c>
      <c r="I80" s="60">
        <v>2200</v>
      </c>
      <c r="J80" s="69" t="s">
        <v>14</v>
      </c>
      <c r="K80" s="69" t="s">
        <v>111</v>
      </c>
      <c r="L80" s="63" t="s">
        <v>125</v>
      </c>
    </row>
    <row r="81" spans="1:12" ht="46.5" customHeight="1" x14ac:dyDescent="0.55000000000000004">
      <c r="A81" s="55"/>
      <c r="B81" s="52"/>
      <c r="C81" s="61"/>
      <c r="D81" s="73"/>
      <c r="E81" s="55"/>
      <c r="F81" s="38" t="s">
        <v>44</v>
      </c>
      <c r="G81" s="32">
        <v>2400</v>
      </c>
      <c r="H81" s="52"/>
      <c r="I81" s="61"/>
      <c r="J81" s="70"/>
      <c r="K81" s="70"/>
      <c r="L81" s="64"/>
    </row>
    <row r="82" spans="1:12" ht="46.5" customHeight="1" x14ac:dyDescent="0.55000000000000004">
      <c r="A82" s="56"/>
      <c r="B82" s="53"/>
      <c r="C82" s="62"/>
      <c r="D82" s="74"/>
      <c r="E82" s="56"/>
      <c r="F82" s="38" t="s">
        <v>45</v>
      </c>
      <c r="G82" s="32">
        <v>2800</v>
      </c>
      <c r="H82" s="53"/>
      <c r="I82" s="62"/>
      <c r="J82" s="71"/>
      <c r="K82" s="71"/>
      <c r="L82" s="65"/>
    </row>
    <row r="83" spans="1:12" ht="78.75" customHeight="1" x14ac:dyDescent="0.55000000000000004">
      <c r="A83" s="34">
        <v>49</v>
      </c>
      <c r="B83" s="45" t="s">
        <v>197</v>
      </c>
      <c r="C83" s="46">
        <v>26325.7</v>
      </c>
      <c r="D83" s="46">
        <v>26325.7</v>
      </c>
      <c r="E83" s="44" t="s">
        <v>150</v>
      </c>
      <c r="F83" s="45" t="s">
        <v>198</v>
      </c>
      <c r="G83" s="46">
        <v>26325.7</v>
      </c>
      <c r="H83" s="45" t="s">
        <v>198</v>
      </c>
      <c r="I83" s="46">
        <v>26325.7</v>
      </c>
      <c r="J83" s="44" t="s">
        <v>14</v>
      </c>
      <c r="K83" s="44">
        <v>6800530</v>
      </c>
      <c r="L83" s="47">
        <v>244124</v>
      </c>
    </row>
    <row r="84" spans="1:12" ht="78.75" customHeight="1" x14ac:dyDescent="0.55000000000000004">
      <c r="A84" s="34">
        <v>50</v>
      </c>
      <c r="B84" s="45" t="s">
        <v>199</v>
      </c>
      <c r="C84" s="46">
        <v>6500</v>
      </c>
      <c r="D84" s="46">
        <v>6500</v>
      </c>
      <c r="E84" s="44" t="s">
        <v>150</v>
      </c>
      <c r="F84" s="45" t="s">
        <v>200</v>
      </c>
      <c r="G84" s="46">
        <v>6500</v>
      </c>
      <c r="H84" s="45" t="s">
        <v>200</v>
      </c>
      <c r="I84" s="46">
        <v>6500</v>
      </c>
      <c r="J84" s="44" t="s">
        <v>14</v>
      </c>
      <c r="K84" s="44">
        <v>6800531</v>
      </c>
      <c r="L84" s="47">
        <v>244124</v>
      </c>
    </row>
    <row r="85" spans="1:12" ht="80.25" customHeight="1" x14ac:dyDescent="0.55000000000000004">
      <c r="A85" s="34">
        <v>51</v>
      </c>
      <c r="B85" s="45" t="s">
        <v>201</v>
      </c>
      <c r="C85" s="46">
        <v>97675</v>
      </c>
      <c r="D85" s="46">
        <v>97675</v>
      </c>
      <c r="E85" s="44" t="s">
        <v>150</v>
      </c>
      <c r="F85" s="45" t="s">
        <v>202</v>
      </c>
      <c r="G85" s="46">
        <v>97675</v>
      </c>
      <c r="H85" s="45" t="s">
        <v>202</v>
      </c>
      <c r="I85" s="46">
        <v>97675</v>
      </c>
      <c r="J85" s="44" t="s">
        <v>14</v>
      </c>
      <c r="K85" s="44">
        <v>6800532</v>
      </c>
      <c r="L85" s="47">
        <v>244124</v>
      </c>
    </row>
    <row r="86" spans="1:12" ht="78" customHeight="1" x14ac:dyDescent="0.55000000000000004">
      <c r="A86" s="34">
        <v>52</v>
      </c>
      <c r="B86" s="45" t="s">
        <v>203</v>
      </c>
      <c r="C86" s="46">
        <v>40600</v>
      </c>
      <c r="D86" s="46">
        <v>40600</v>
      </c>
      <c r="E86" s="44" t="s">
        <v>150</v>
      </c>
      <c r="F86" s="45" t="s">
        <v>204</v>
      </c>
      <c r="G86" s="46">
        <v>40600</v>
      </c>
      <c r="H86" s="45" t="s">
        <v>204</v>
      </c>
      <c r="I86" s="46">
        <v>40600</v>
      </c>
      <c r="J86" s="44" t="s">
        <v>14</v>
      </c>
      <c r="K86" s="44">
        <v>6800533</v>
      </c>
      <c r="L86" s="47">
        <v>244124</v>
      </c>
    </row>
    <row r="87" spans="1:12" ht="52.5" customHeight="1" x14ac:dyDescent="0.55000000000000004">
      <c r="A87" s="34">
        <v>53</v>
      </c>
      <c r="B87" s="45" t="s">
        <v>205</v>
      </c>
      <c r="C87" s="46">
        <v>98560</v>
      </c>
      <c r="D87" s="46">
        <v>98560</v>
      </c>
      <c r="E87" s="44" t="s">
        <v>150</v>
      </c>
      <c r="F87" s="45" t="s">
        <v>206</v>
      </c>
      <c r="G87" s="46">
        <v>98560</v>
      </c>
      <c r="H87" s="45" t="s">
        <v>206</v>
      </c>
      <c r="I87" s="46">
        <v>98560</v>
      </c>
      <c r="J87" s="44" t="s">
        <v>14</v>
      </c>
      <c r="K87" s="44">
        <v>6800534</v>
      </c>
      <c r="L87" s="47">
        <v>244124</v>
      </c>
    </row>
    <row r="88" spans="1:12" ht="51" customHeight="1" x14ac:dyDescent="0.55000000000000004">
      <c r="A88" s="34">
        <v>54</v>
      </c>
      <c r="B88" s="45" t="s">
        <v>207</v>
      </c>
      <c r="C88" s="46">
        <v>48810</v>
      </c>
      <c r="D88" s="46">
        <v>48810</v>
      </c>
      <c r="E88" s="44" t="s">
        <v>150</v>
      </c>
      <c r="F88" s="45" t="s">
        <v>155</v>
      </c>
      <c r="G88" s="46">
        <v>48810</v>
      </c>
      <c r="H88" s="45" t="s">
        <v>155</v>
      </c>
      <c r="I88" s="46">
        <v>48810</v>
      </c>
      <c r="J88" s="44" t="s">
        <v>14</v>
      </c>
      <c r="K88" s="44">
        <v>6800535</v>
      </c>
      <c r="L88" s="47">
        <v>244124</v>
      </c>
    </row>
    <row r="89" spans="1:12" ht="52.5" customHeight="1" x14ac:dyDescent="0.55000000000000004">
      <c r="A89" s="34">
        <v>55</v>
      </c>
      <c r="B89" s="45" t="s">
        <v>208</v>
      </c>
      <c r="C89" s="46">
        <v>55613.25</v>
      </c>
      <c r="D89" s="46">
        <v>55613.25</v>
      </c>
      <c r="E89" s="44" t="s">
        <v>150</v>
      </c>
      <c r="F89" s="45" t="s">
        <v>209</v>
      </c>
      <c r="G89" s="46">
        <v>55613.25</v>
      </c>
      <c r="H89" s="45" t="s">
        <v>209</v>
      </c>
      <c r="I89" s="46">
        <v>55613.25</v>
      </c>
      <c r="J89" s="44" t="s">
        <v>14</v>
      </c>
      <c r="K89" s="44">
        <v>6800536</v>
      </c>
      <c r="L89" s="47">
        <v>244124</v>
      </c>
    </row>
    <row r="90" spans="1:12" ht="51.75" customHeight="1" x14ac:dyDescent="0.55000000000000004">
      <c r="A90" s="34">
        <v>56</v>
      </c>
      <c r="B90" s="45" t="s">
        <v>210</v>
      </c>
      <c r="C90" s="46">
        <v>13910</v>
      </c>
      <c r="D90" s="46">
        <v>13910</v>
      </c>
      <c r="E90" s="44" t="s">
        <v>150</v>
      </c>
      <c r="F90" s="45" t="s">
        <v>155</v>
      </c>
      <c r="G90" s="46">
        <v>13910</v>
      </c>
      <c r="H90" s="45" t="s">
        <v>155</v>
      </c>
      <c r="I90" s="46">
        <v>13910</v>
      </c>
      <c r="J90" s="44" t="s">
        <v>14</v>
      </c>
      <c r="K90" s="44">
        <v>6800537</v>
      </c>
      <c r="L90" s="47">
        <v>244124</v>
      </c>
    </row>
    <row r="91" spans="1:12" ht="53.25" customHeight="1" x14ac:dyDescent="0.55000000000000004">
      <c r="A91" s="34">
        <v>57</v>
      </c>
      <c r="B91" s="45" t="s">
        <v>211</v>
      </c>
      <c r="C91" s="46">
        <v>98041.8</v>
      </c>
      <c r="D91" s="46">
        <v>98041.8</v>
      </c>
      <c r="E91" s="44" t="s">
        <v>150</v>
      </c>
      <c r="F91" s="45" t="s">
        <v>195</v>
      </c>
      <c r="G91" s="46">
        <v>98041.8</v>
      </c>
      <c r="H91" s="45" t="s">
        <v>195</v>
      </c>
      <c r="I91" s="46">
        <v>98041.8</v>
      </c>
      <c r="J91" s="44" t="s">
        <v>14</v>
      </c>
      <c r="K91" s="44">
        <v>6800538</v>
      </c>
      <c r="L91" s="47">
        <v>244124</v>
      </c>
    </row>
    <row r="92" spans="1:12" ht="51.75" customHeight="1" x14ac:dyDescent="0.55000000000000004">
      <c r="A92" s="34">
        <v>58</v>
      </c>
      <c r="B92" s="45" t="s">
        <v>212</v>
      </c>
      <c r="C92" s="46">
        <v>7318.8</v>
      </c>
      <c r="D92" s="46">
        <v>7318.8</v>
      </c>
      <c r="E92" s="44" t="s">
        <v>150</v>
      </c>
      <c r="F92" s="45" t="s">
        <v>213</v>
      </c>
      <c r="G92" s="46">
        <v>7318.8</v>
      </c>
      <c r="H92" s="45" t="s">
        <v>213</v>
      </c>
      <c r="I92" s="46">
        <v>7318.8</v>
      </c>
      <c r="J92" s="44" t="s">
        <v>14</v>
      </c>
      <c r="K92" s="44">
        <v>6800539</v>
      </c>
      <c r="L92" s="47">
        <v>244124</v>
      </c>
    </row>
    <row r="93" spans="1:12" ht="82.5" customHeight="1" x14ac:dyDescent="0.55000000000000004">
      <c r="A93" s="34">
        <v>59</v>
      </c>
      <c r="B93" s="45" t="s">
        <v>214</v>
      </c>
      <c r="C93" s="46">
        <v>5082.5</v>
      </c>
      <c r="D93" s="46">
        <v>5082.5</v>
      </c>
      <c r="E93" s="44" t="s">
        <v>150</v>
      </c>
      <c r="F93" s="45" t="s">
        <v>155</v>
      </c>
      <c r="G93" s="46">
        <v>5082.5</v>
      </c>
      <c r="H93" s="45" t="s">
        <v>155</v>
      </c>
      <c r="I93" s="46">
        <v>5082.5</v>
      </c>
      <c r="J93" s="44" t="s">
        <v>14</v>
      </c>
      <c r="K93" s="44">
        <v>6800540</v>
      </c>
      <c r="L93" s="47">
        <v>244124</v>
      </c>
    </row>
    <row r="94" spans="1:12" ht="81" customHeight="1" x14ac:dyDescent="0.55000000000000004">
      <c r="A94" s="34">
        <v>60</v>
      </c>
      <c r="B94" s="45" t="s">
        <v>215</v>
      </c>
      <c r="C94" s="46">
        <v>11770</v>
      </c>
      <c r="D94" s="46">
        <v>11770</v>
      </c>
      <c r="E94" s="44" t="s">
        <v>150</v>
      </c>
      <c r="F94" s="45" t="s">
        <v>216</v>
      </c>
      <c r="G94" s="46">
        <v>11770</v>
      </c>
      <c r="H94" s="45" t="s">
        <v>216</v>
      </c>
      <c r="I94" s="46">
        <v>11770</v>
      </c>
      <c r="J94" s="44" t="s">
        <v>14</v>
      </c>
      <c r="K94" s="44">
        <v>6800541</v>
      </c>
      <c r="L94" s="47">
        <v>244124</v>
      </c>
    </row>
    <row r="95" spans="1:12" ht="48.75" customHeight="1" x14ac:dyDescent="0.55000000000000004">
      <c r="A95" s="34">
        <v>61</v>
      </c>
      <c r="B95" s="45" t="s">
        <v>217</v>
      </c>
      <c r="C95" s="46">
        <v>49280</v>
      </c>
      <c r="D95" s="46">
        <v>49280</v>
      </c>
      <c r="E95" s="44" t="s">
        <v>150</v>
      </c>
      <c r="F95" s="45" t="s">
        <v>206</v>
      </c>
      <c r="G95" s="46">
        <v>49280</v>
      </c>
      <c r="H95" s="45" t="s">
        <v>206</v>
      </c>
      <c r="I95" s="46">
        <v>49280</v>
      </c>
      <c r="J95" s="44" t="s">
        <v>14</v>
      </c>
      <c r="K95" s="44">
        <v>6800542</v>
      </c>
      <c r="L95" s="47">
        <v>244125</v>
      </c>
    </row>
    <row r="96" spans="1:12" ht="56.25" customHeight="1" x14ac:dyDescent="0.55000000000000004">
      <c r="A96" s="34">
        <v>62</v>
      </c>
      <c r="B96" s="45" t="s">
        <v>178</v>
      </c>
      <c r="C96" s="46">
        <v>14600</v>
      </c>
      <c r="D96" s="46">
        <v>14600</v>
      </c>
      <c r="E96" s="44" t="s">
        <v>150</v>
      </c>
      <c r="F96" s="45" t="s">
        <v>179</v>
      </c>
      <c r="G96" s="46">
        <v>14600</v>
      </c>
      <c r="H96" s="45" t="s">
        <v>179</v>
      </c>
      <c r="I96" s="46">
        <v>14600</v>
      </c>
      <c r="J96" s="44" t="s">
        <v>14</v>
      </c>
      <c r="K96" s="44">
        <v>6800543</v>
      </c>
      <c r="L96" s="47">
        <v>244125</v>
      </c>
    </row>
    <row r="97" spans="1:12" ht="53.25" customHeight="1" x14ac:dyDescent="0.55000000000000004">
      <c r="A97" s="34">
        <v>63</v>
      </c>
      <c r="B97" s="45" t="s">
        <v>218</v>
      </c>
      <c r="C97" s="46">
        <v>81320</v>
      </c>
      <c r="D97" s="46">
        <v>81320</v>
      </c>
      <c r="E97" s="44" t="s">
        <v>150</v>
      </c>
      <c r="F97" s="45" t="s">
        <v>209</v>
      </c>
      <c r="G97" s="46">
        <v>81320</v>
      </c>
      <c r="H97" s="45" t="s">
        <v>209</v>
      </c>
      <c r="I97" s="46">
        <v>81320</v>
      </c>
      <c r="J97" s="44" t="s">
        <v>14</v>
      </c>
      <c r="K97" s="44">
        <v>6800544</v>
      </c>
      <c r="L97" s="47">
        <v>244125</v>
      </c>
    </row>
    <row r="98" spans="1:12" ht="86.25" customHeight="1" x14ac:dyDescent="0.55000000000000004">
      <c r="A98" s="34">
        <v>64</v>
      </c>
      <c r="B98" s="45" t="s">
        <v>219</v>
      </c>
      <c r="C98" s="46">
        <v>13375</v>
      </c>
      <c r="D98" s="46">
        <v>13375</v>
      </c>
      <c r="E98" s="44" t="s">
        <v>150</v>
      </c>
      <c r="F98" s="45" t="s">
        <v>216</v>
      </c>
      <c r="G98" s="46">
        <v>13375</v>
      </c>
      <c r="H98" s="45" t="s">
        <v>216</v>
      </c>
      <c r="I98" s="46">
        <v>13375</v>
      </c>
      <c r="J98" s="44" t="s">
        <v>14</v>
      </c>
      <c r="K98" s="44">
        <v>6800545</v>
      </c>
      <c r="L98" s="47">
        <v>244125</v>
      </c>
    </row>
    <row r="99" spans="1:12" ht="63.75" customHeight="1" x14ac:dyDescent="0.55000000000000004">
      <c r="A99" s="34">
        <v>65</v>
      </c>
      <c r="B99" s="45" t="s">
        <v>220</v>
      </c>
      <c r="C99" s="46">
        <v>4879.2</v>
      </c>
      <c r="D99" s="46">
        <v>4879.2</v>
      </c>
      <c r="E99" s="44" t="s">
        <v>150</v>
      </c>
      <c r="F99" s="45" t="s">
        <v>198</v>
      </c>
      <c r="G99" s="46">
        <v>4879.2</v>
      </c>
      <c r="H99" s="45" t="s">
        <v>198</v>
      </c>
      <c r="I99" s="46">
        <v>4879.2</v>
      </c>
      <c r="J99" s="44" t="s">
        <v>14</v>
      </c>
      <c r="K99" s="44">
        <v>6800546</v>
      </c>
      <c r="L99" s="47">
        <v>244125</v>
      </c>
    </row>
    <row r="100" spans="1:12" ht="59.25" customHeight="1" x14ac:dyDescent="0.55000000000000004">
      <c r="A100" s="34">
        <v>66</v>
      </c>
      <c r="B100" s="45" t="s">
        <v>221</v>
      </c>
      <c r="C100" s="46">
        <v>24577.9</v>
      </c>
      <c r="D100" s="46">
        <v>24577.9</v>
      </c>
      <c r="E100" s="44" t="s">
        <v>150</v>
      </c>
      <c r="F100" s="45" t="s">
        <v>155</v>
      </c>
      <c r="G100" s="46">
        <v>24577.9</v>
      </c>
      <c r="H100" s="45" t="s">
        <v>155</v>
      </c>
      <c r="I100" s="46">
        <v>24577.9</v>
      </c>
      <c r="J100" s="44" t="s">
        <v>14</v>
      </c>
      <c r="K100" s="44">
        <v>6800547</v>
      </c>
      <c r="L100" s="47">
        <v>244125</v>
      </c>
    </row>
    <row r="101" spans="1:12" ht="62.25" customHeight="1" x14ac:dyDescent="0.55000000000000004">
      <c r="A101" s="34">
        <v>67</v>
      </c>
      <c r="B101" s="45" t="s">
        <v>217</v>
      </c>
      <c r="C101" s="46">
        <v>49280</v>
      </c>
      <c r="D101" s="46">
        <v>49280</v>
      </c>
      <c r="E101" s="44" t="s">
        <v>150</v>
      </c>
      <c r="F101" s="45" t="s">
        <v>206</v>
      </c>
      <c r="G101" s="46">
        <v>49280</v>
      </c>
      <c r="H101" s="45" t="s">
        <v>206</v>
      </c>
      <c r="I101" s="46">
        <v>49280</v>
      </c>
      <c r="J101" s="44" t="s">
        <v>14</v>
      </c>
      <c r="K101" s="44">
        <v>6800548</v>
      </c>
      <c r="L101" s="47">
        <v>244125</v>
      </c>
    </row>
    <row r="102" spans="1:12" ht="52.5" customHeight="1" x14ac:dyDescent="0.55000000000000004">
      <c r="A102" s="54">
        <v>68</v>
      </c>
      <c r="B102" s="51" t="s">
        <v>106</v>
      </c>
      <c r="C102" s="60">
        <v>54900</v>
      </c>
      <c r="D102" s="72">
        <v>54900</v>
      </c>
      <c r="E102" s="54" t="s">
        <v>13</v>
      </c>
      <c r="F102" s="40" t="s">
        <v>105</v>
      </c>
      <c r="G102" s="31">
        <v>54900</v>
      </c>
      <c r="H102" s="51" t="s">
        <v>105</v>
      </c>
      <c r="I102" s="60">
        <v>54900</v>
      </c>
      <c r="J102" s="69" t="s">
        <v>14</v>
      </c>
      <c r="K102" s="66" t="s">
        <v>109</v>
      </c>
      <c r="L102" s="75" t="s">
        <v>143</v>
      </c>
    </row>
    <row r="103" spans="1:12" ht="46.5" customHeight="1" x14ac:dyDescent="0.55000000000000004">
      <c r="A103" s="55"/>
      <c r="B103" s="52"/>
      <c r="C103" s="61"/>
      <c r="D103" s="73"/>
      <c r="E103" s="55"/>
      <c r="F103" s="40" t="s">
        <v>107</v>
      </c>
      <c r="G103" s="32">
        <v>60100</v>
      </c>
      <c r="H103" s="52"/>
      <c r="I103" s="61"/>
      <c r="J103" s="70"/>
      <c r="K103" s="67"/>
      <c r="L103" s="76"/>
    </row>
    <row r="104" spans="1:12" ht="55.5" customHeight="1" x14ac:dyDescent="0.55000000000000004">
      <c r="A104" s="56"/>
      <c r="B104" s="53"/>
      <c r="C104" s="62"/>
      <c r="D104" s="74"/>
      <c r="E104" s="56"/>
      <c r="F104" s="26" t="s">
        <v>108</v>
      </c>
      <c r="G104" s="32">
        <v>60550</v>
      </c>
      <c r="H104" s="53"/>
      <c r="I104" s="62"/>
      <c r="J104" s="71"/>
      <c r="K104" s="68"/>
      <c r="L104" s="77"/>
    </row>
    <row r="105" spans="1:12" ht="46.5" customHeight="1" x14ac:dyDescent="0.55000000000000004">
      <c r="A105" s="54">
        <v>69</v>
      </c>
      <c r="B105" s="51" t="s">
        <v>98</v>
      </c>
      <c r="C105" s="60">
        <v>15000</v>
      </c>
      <c r="D105" s="72">
        <v>15000</v>
      </c>
      <c r="E105" s="54" t="s">
        <v>13</v>
      </c>
      <c r="F105" s="95" t="s">
        <v>46</v>
      </c>
      <c r="G105" s="32">
        <v>15000</v>
      </c>
      <c r="H105" s="51" t="str">
        <f>F105</f>
        <v>นายญาณานนท์ รุ่งกิจธนานันต์</v>
      </c>
      <c r="I105" s="60">
        <v>15000</v>
      </c>
      <c r="J105" s="69" t="s">
        <v>14</v>
      </c>
      <c r="K105" s="66" t="s">
        <v>99</v>
      </c>
      <c r="L105" s="63" t="s">
        <v>144</v>
      </c>
    </row>
    <row r="106" spans="1:12" ht="46.5" customHeight="1" x14ac:dyDescent="0.55000000000000004">
      <c r="A106" s="55"/>
      <c r="B106" s="52"/>
      <c r="C106" s="61"/>
      <c r="D106" s="73"/>
      <c r="E106" s="55"/>
      <c r="F106" s="38" t="s">
        <v>47</v>
      </c>
      <c r="G106" s="32">
        <v>17000</v>
      </c>
      <c r="H106" s="52"/>
      <c r="I106" s="61"/>
      <c r="J106" s="70"/>
      <c r="K106" s="67"/>
      <c r="L106" s="64"/>
    </row>
    <row r="107" spans="1:12" ht="55.5" customHeight="1" x14ac:dyDescent="0.55000000000000004">
      <c r="A107" s="56"/>
      <c r="B107" s="53"/>
      <c r="C107" s="62"/>
      <c r="D107" s="74"/>
      <c r="E107" s="56"/>
      <c r="F107" s="42" t="s">
        <v>48</v>
      </c>
      <c r="G107" s="30">
        <v>17650</v>
      </c>
      <c r="H107" s="53"/>
      <c r="I107" s="62"/>
      <c r="J107" s="71"/>
      <c r="K107" s="68"/>
      <c r="L107" s="65"/>
    </row>
    <row r="108" spans="1:12" ht="46.5" customHeight="1" x14ac:dyDescent="0.55000000000000004">
      <c r="A108" s="54">
        <v>70</v>
      </c>
      <c r="B108" s="85" t="s">
        <v>100</v>
      </c>
      <c r="C108" s="60">
        <v>5940</v>
      </c>
      <c r="D108" s="72">
        <v>5940</v>
      </c>
      <c r="E108" s="54" t="s">
        <v>13</v>
      </c>
      <c r="F108" s="38" t="s">
        <v>101</v>
      </c>
      <c r="G108" s="32">
        <v>5940</v>
      </c>
      <c r="H108" s="51" t="str">
        <f>F108</f>
        <v>อู่แม่คำคาร์แคร์</v>
      </c>
      <c r="I108" s="60">
        <v>5940</v>
      </c>
      <c r="J108" s="69" t="s">
        <v>14</v>
      </c>
      <c r="K108" s="66" t="s">
        <v>104</v>
      </c>
      <c r="L108" s="63" t="s">
        <v>144</v>
      </c>
    </row>
    <row r="109" spans="1:12" ht="46.5" customHeight="1" x14ac:dyDescent="0.55000000000000004">
      <c r="A109" s="55"/>
      <c r="B109" s="86"/>
      <c r="C109" s="61"/>
      <c r="D109" s="73"/>
      <c r="E109" s="55"/>
      <c r="F109" s="38" t="s">
        <v>102</v>
      </c>
      <c r="G109" s="32">
        <v>6800</v>
      </c>
      <c r="H109" s="52"/>
      <c r="I109" s="61"/>
      <c r="J109" s="70"/>
      <c r="K109" s="67"/>
      <c r="L109" s="64"/>
    </row>
    <row r="110" spans="1:12" ht="46.5" customHeight="1" x14ac:dyDescent="0.55000000000000004">
      <c r="A110" s="56"/>
      <c r="B110" s="87"/>
      <c r="C110" s="62"/>
      <c r="D110" s="74"/>
      <c r="E110" s="56"/>
      <c r="F110" s="42" t="s">
        <v>103</v>
      </c>
      <c r="G110" s="30">
        <v>7650</v>
      </c>
      <c r="H110" s="53"/>
      <c r="I110" s="62"/>
      <c r="J110" s="71"/>
      <c r="K110" s="68"/>
      <c r="L110" s="65"/>
    </row>
  </sheetData>
  <mergeCells count="185">
    <mergeCell ref="E108:E110"/>
    <mergeCell ref="D108:D110"/>
    <mergeCell ref="C108:C110"/>
    <mergeCell ref="D76:D78"/>
    <mergeCell ref="E76:E78"/>
    <mergeCell ref="E80:E82"/>
    <mergeCell ref="D80:D82"/>
    <mergeCell ref="C80:C82"/>
    <mergeCell ref="E102:E104"/>
    <mergeCell ref="D102:D104"/>
    <mergeCell ref="C102:C104"/>
    <mergeCell ref="C105:C107"/>
    <mergeCell ref="D105:D107"/>
    <mergeCell ref="E105:E107"/>
    <mergeCell ref="D64:D66"/>
    <mergeCell ref="E64:E66"/>
    <mergeCell ref="E67:E69"/>
    <mergeCell ref="D67:D69"/>
    <mergeCell ref="C67:C69"/>
    <mergeCell ref="C70:C72"/>
    <mergeCell ref="D70:D72"/>
    <mergeCell ref="E70:E72"/>
    <mergeCell ref="E73:E75"/>
    <mergeCell ref="D73:D75"/>
    <mergeCell ref="C73:C75"/>
    <mergeCell ref="D50:D52"/>
    <mergeCell ref="E50:E52"/>
    <mergeCell ref="E53:E55"/>
    <mergeCell ref="D53:D55"/>
    <mergeCell ref="C53:C55"/>
    <mergeCell ref="E56:E58"/>
    <mergeCell ref="D56:D58"/>
    <mergeCell ref="C56:C58"/>
    <mergeCell ref="E61:E63"/>
    <mergeCell ref="D61:D63"/>
    <mergeCell ref="C61:C63"/>
    <mergeCell ref="D9:D11"/>
    <mergeCell ref="E9:E11"/>
    <mergeCell ref="C12:C14"/>
    <mergeCell ref="D12:D14"/>
    <mergeCell ref="E12:E14"/>
    <mergeCell ref="C34:C36"/>
    <mergeCell ref="D34:D36"/>
    <mergeCell ref="E34:E36"/>
    <mergeCell ref="E37:E39"/>
    <mergeCell ref="D37:D39"/>
    <mergeCell ref="C37:C39"/>
    <mergeCell ref="B108:B110"/>
    <mergeCell ref="B70:B72"/>
    <mergeCell ref="B73:B75"/>
    <mergeCell ref="B76:B78"/>
    <mergeCell ref="B50:B52"/>
    <mergeCell ref="B53:B55"/>
    <mergeCell ref="B37:B39"/>
    <mergeCell ref="B12:B14"/>
    <mergeCell ref="C9:C11"/>
    <mergeCell ref="C50:C52"/>
    <mergeCell ref="C64:C66"/>
    <mergeCell ref="C76:C78"/>
    <mergeCell ref="B102:B104"/>
    <mergeCell ref="B64:B66"/>
    <mergeCell ref="B80:B82"/>
    <mergeCell ref="B34:B36"/>
    <mergeCell ref="B61:B63"/>
    <mergeCell ref="B56:B58"/>
    <mergeCell ref="A12:A14"/>
    <mergeCell ref="A9:A11"/>
    <mergeCell ref="A37:A39"/>
    <mergeCell ref="A50:A52"/>
    <mergeCell ref="A53:A55"/>
    <mergeCell ref="A67:A69"/>
    <mergeCell ref="A70:A72"/>
    <mergeCell ref="A73:A75"/>
    <mergeCell ref="B67:B69"/>
    <mergeCell ref="A5:A6"/>
    <mergeCell ref="B5:B6"/>
    <mergeCell ref="C5:C6"/>
    <mergeCell ref="D5:D6"/>
    <mergeCell ref="E5:E6"/>
    <mergeCell ref="A1:L1"/>
    <mergeCell ref="A2:L2"/>
    <mergeCell ref="A3:L3"/>
    <mergeCell ref="F4:G4"/>
    <mergeCell ref="H4:I4"/>
    <mergeCell ref="K4:L4"/>
    <mergeCell ref="F5:G5"/>
    <mergeCell ref="H5:I5"/>
    <mergeCell ref="J5:J6"/>
    <mergeCell ref="K5:L5"/>
    <mergeCell ref="I34:I36"/>
    <mergeCell ref="J34:J36"/>
    <mergeCell ref="K34:K36"/>
    <mergeCell ref="L34:L36"/>
    <mergeCell ref="I64:I66"/>
    <mergeCell ref="H64:H66"/>
    <mergeCell ref="J64:J66"/>
    <mergeCell ref="K64:K66"/>
    <mergeCell ref="H56:H58"/>
    <mergeCell ref="I56:I58"/>
    <mergeCell ref="J56:J58"/>
    <mergeCell ref="H61:H63"/>
    <mergeCell ref="I61:I63"/>
    <mergeCell ref="J61:J63"/>
    <mergeCell ref="H37:H39"/>
    <mergeCell ref="K56:K58"/>
    <mergeCell ref="L56:L58"/>
    <mergeCell ref="L61:L63"/>
    <mergeCell ref="L64:L66"/>
    <mergeCell ref="K102:K104"/>
    <mergeCell ref="J102:J104"/>
    <mergeCell ref="L108:L110"/>
    <mergeCell ref="K108:K110"/>
    <mergeCell ref="J108:J110"/>
    <mergeCell ref="L12:L14"/>
    <mergeCell ref="K61:K63"/>
    <mergeCell ref="K12:K14"/>
    <mergeCell ref="J12:J14"/>
    <mergeCell ref="L102:L104"/>
    <mergeCell ref="I102:I104"/>
    <mergeCell ref="I105:I107"/>
    <mergeCell ref="J105:J107"/>
    <mergeCell ref="K105:K107"/>
    <mergeCell ref="L105:L107"/>
    <mergeCell ref="I80:I82"/>
    <mergeCell ref="J80:J82"/>
    <mergeCell ref="K80:K82"/>
    <mergeCell ref="L80:L82"/>
    <mergeCell ref="I12:I14"/>
    <mergeCell ref="L37:L39"/>
    <mergeCell ref="K37:K39"/>
    <mergeCell ref="J37:J39"/>
    <mergeCell ref="L53:L55"/>
    <mergeCell ref="K53:K55"/>
    <mergeCell ref="J53:J55"/>
    <mergeCell ref="L76:L78"/>
    <mergeCell ref="K76:K78"/>
    <mergeCell ref="J76:J78"/>
    <mergeCell ref="I108:I110"/>
    <mergeCell ref="L9:L11"/>
    <mergeCell ref="K9:K11"/>
    <mergeCell ref="J9:J11"/>
    <mergeCell ref="I9:I11"/>
    <mergeCell ref="I73:I75"/>
    <mergeCell ref="J73:J75"/>
    <mergeCell ref="K73:K75"/>
    <mergeCell ref="L73:L75"/>
    <mergeCell ref="I76:I78"/>
    <mergeCell ref="I53:I55"/>
    <mergeCell ref="I50:I52"/>
    <mergeCell ref="I37:I39"/>
    <mergeCell ref="K70:K72"/>
    <mergeCell ref="L70:L72"/>
    <mergeCell ref="J67:J69"/>
    <mergeCell ref="K67:K69"/>
    <mergeCell ref="L67:L69"/>
    <mergeCell ref="J70:J72"/>
    <mergeCell ref="I70:I72"/>
    <mergeCell ref="I67:I69"/>
    <mergeCell ref="J50:J52"/>
    <mergeCell ref="K50:K52"/>
    <mergeCell ref="L50:L52"/>
    <mergeCell ref="H105:H107"/>
    <mergeCell ref="H108:H110"/>
    <mergeCell ref="H9:H11"/>
    <mergeCell ref="H12:H14"/>
    <mergeCell ref="A76:A78"/>
    <mergeCell ref="H50:H52"/>
    <mergeCell ref="H53:H55"/>
    <mergeCell ref="H67:H69"/>
    <mergeCell ref="H70:H72"/>
    <mergeCell ref="H73:H75"/>
    <mergeCell ref="H76:H78"/>
    <mergeCell ref="H80:H82"/>
    <mergeCell ref="H102:H104"/>
    <mergeCell ref="H34:H36"/>
    <mergeCell ref="B9:B11"/>
    <mergeCell ref="A108:A110"/>
    <mergeCell ref="A64:A66"/>
    <mergeCell ref="A80:A82"/>
    <mergeCell ref="A102:A104"/>
    <mergeCell ref="A105:A107"/>
    <mergeCell ref="A34:A36"/>
    <mergeCell ref="A56:A58"/>
    <mergeCell ref="A61:A63"/>
    <mergeCell ref="B105:B107"/>
  </mergeCells>
  <pageMargins left="0.55118110236220474" right="0" top="0.19685039370078741" bottom="0.39370078740157483" header="0" footer="0.19685039370078741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topLeftCell="A9" workbookViewId="0">
      <selection activeCell="A4" sqref="A4:D4"/>
    </sheetView>
  </sheetViews>
  <sheetFormatPr defaultColWidth="9" defaultRowHeight="21" x14ac:dyDescent="0.35"/>
  <cols>
    <col min="1" max="1" width="4.5" style="1" customWidth="1"/>
    <col min="2" max="2" width="72.25" style="2" customWidth="1"/>
    <col min="3" max="3" width="30.625" style="2" customWidth="1"/>
    <col min="4" max="4" width="16.75" style="7" customWidth="1"/>
    <col min="5" max="16384" width="9" style="2"/>
  </cols>
  <sheetData>
    <row r="1" spans="1:7" x14ac:dyDescent="0.35">
      <c r="A1" s="88"/>
      <c r="B1" s="88"/>
      <c r="C1" s="88"/>
      <c r="D1" s="88"/>
    </row>
    <row r="2" spans="1:7" x14ac:dyDescent="0.35">
      <c r="A2" s="88"/>
      <c r="B2" s="88"/>
      <c r="C2" s="88"/>
      <c r="D2" s="88"/>
    </row>
    <row r="3" spans="1:7" x14ac:dyDescent="0.35">
      <c r="A3" s="88"/>
      <c r="B3" s="88"/>
      <c r="C3" s="88"/>
      <c r="D3" s="88"/>
    </row>
    <row r="4" spans="1:7" ht="45.75" customHeight="1" x14ac:dyDescent="0.4">
      <c r="A4" s="94" t="s">
        <v>21</v>
      </c>
      <c r="B4" s="94"/>
      <c r="C4" s="94"/>
      <c r="D4" s="94"/>
    </row>
    <row r="5" spans="1:7" x14ac:dyDescent="0.35">
      <c r="A5" s="90" t="s">
        <v>27</v>
      </c>
      <c r="B5" s="90"/>
      <c r="C5" s="90"/>
      <c r="D5" s="90"/>
      <c r="F5" s="2" t="s">
        <v>26</v>
      </c>
    </row>
    <row r="6" spans="1:7" x14ac:dyDescent="0.35">
      <c r="A6" s="90" t="s">
        <v>120</v>
      </c>
      <c r="B6" s="90"/>
      <c r="C6" s="90"/>
      <c r="D6" s="90"/>
    </row>
    <row r="7" spans="1:7" x14ac:dyDescent="0.35">
      <c r="A7" s="90" t="s">
        <v>29</v>
      </c>
      <c r="B7" s="90"/>
      <c r="C7" s="90"/>
      <c r="D7" s="90"/>
    </row>
    <row r="8" spans="1:7" ht="13.5" customHeight="1" x14ac:dyDescent="0.35">
      <c r="A8" s="3"/>
      <c r="B8" s="90"/>
      <c r="C8" s="90"/>
      <c r="D8" s="90"/>
    </row>
    <row r="9" spans="1:7" x14ac:dyDescent="0.35">
      <c r="A9" s="4" t="s">
        <v>121</v>
      </c>
    </row>
    <row r="10" spans="1:7" x14ac:dyDescent="0.35">
      <c r="A10" s="4"/>
    </row>
    <row r="11" spans="1:7" s="3" customFormat="1" x14ac:dyDescent="0.35">
      <c r="A11" s="5" t="s">
        <v>12</v>
      </c>
      <c r="B11" s="6" t="s">
        <v>16</v>
      </c>
      <c r="C11" s="6" t="s">
        <v>17</v>
      </c>
      <c r="D11" s="8" t="s">
        <v>18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+สชร.1!B8</f>
        <v>ซื้อน้ำมันเชื้อเพลิงสำหรับสถานีใบยาป่าสักขวางและเวียงพาน</v>
      </c>
      <c r="C13" s="12" t="str">
        <f>+สชร.1!H8</f>
        <v>หจก.ปิยะพรเจริญกิจ</v>
      </c>
      <c r="D13" s="11">
        <f>+สชร.1!I8</f>
        <v>10700</v>
      </c>
    </row>
    <row r="14" spans="1:7" ht="23.25" customHeight="1" x14ac:dyDescent="0.35">
      <c r="A14" s="10">
        <v>3</v>
      </c>
      <c r="B14" s="14" t="str">
        <f>+สชร.1!B34</f>
        <v>จัดซื้อวัสดุ และเครื่องเขียนแบบพิมพ์ เพื่อใช้งานสำนักงานฯและสถานีฯ</v>
      </c>
      <c r="C14" s="12" t="str">
        <f>+สชร.1!H34</f>
        <v>บริษัท มิวนิคบุ๊คเซ็นเตอรฺ จำกัด</v>
      </c>
      <c r="D14" s="11">
        <f>+สชร.1!I34</f>
        <v>10253</v>
      </c>
      <c r="G14" s="18"/>
    </row>
    <row r="15" spans="1:7" x14ac:dyDescent="0.35">
      <c r="A15" s="10">
        <v>4</v>
      </c>
      <c r="B15" s="9" t="str">
        <f>+สชร.1!B56</f>
        <v>จ้างซ่อมแซมบำรุงรักษาและล้างเครื่องปรับอากาศสำนักงานฯและสถานีฯ</v>
      </c>
      <c r="C15" s="12" t="str">
        <f>+สชร.1!H56</f>
        <v>ห้างหุ้นส่วนจำกัด เชียงรายแอร์</v>
      </c>
      <c r="D15" s="13">
        <f>+สชร.1!I56</f>
        <v>17120</v>
      </c>
      <c r="G15" s="18"/>
    </row>
    <row r="16" spans="1:7" x14ac:dyDescent="0.35">
      <c r="A16" s="10">
        <v>5</v>
      </c>
      <c r="B16" s="9" t="str">
        <f>+สชร.1!B61</f>
        <v>ซื้อเวชภัณฑ์ต่างๆ ที่ใช้ในการรักษาคนไข้ของสำนักงานฯ และสถานีฯ</v>
      </c>
      <c r="C16" s="12" t="str">
        <f>+สชร.1!H61</f>
        <v>ห้างหุ้นส่วนจำกัด เจริญเภสัช 2017</v>
      </c>
      <c r="D16" s="13">
        <f>+สชร.1!I61</f>
        <v>1070</v>
      </c>
      <c r="G16" s="18"/>
    </row>
    <row r="17" spans="1:7" x14ac:dyDescent="0.35">
      <c r="A17" s="10">
        <v>6</v>
      </c>
      <c r="B17" s="15" t="str">
        <f>+สชร.1!B64</f>
        <v>จ้างเหมาทำแนวกันไฟ โฉนดเลขที่ 1901,1902,1903,1904,471,472,339,466,421 เพื่อป้องกันอัคคีภัย</v>
      </c>
      <c r="C17" s="16" t="str">
        <f>+สชร.1!H64</f>
        <v>นายอำพร ตากุน</v>
      </c>
      <c r="D17" s="17">
        <f>+สชร.1!I64</f>
        <v>22500</v>
      </c>
      <c r="G17" s="18"/>
    </row>
    <row r="18" spans="1:7" x14ac:dyDescent="0.35">
      <c r="A18" s="10">
        <v>7</v>
      </c>
      <c r="B18" s="15" t="str">
        <f>+สชร.1!B79</f>
        <v>ซื้อน้ำมันเชื้อเพลิงเครื่องตัดหญ้า ส.ป่าก่อดำ</v>
      </c>
      <c r="C18" s="16" t="str">
        <f>+สชร.1!H79</f>
        <v>สหกรณ์การเกษตรเมืองเชียงราย จำกัด</v>
      </c>
      <c r="D18" s="17">
        <f>+สชร.1!I79</f>
        <v>673.6</v>
      </c>
      <c r="G18" s="18"/>
    </row>
    <row r="19" spans="1:7" x14ac:dyDescent="0.35">
      <c r="A19" s="10">
        <v>8</v>
      </c>
      <c r="B19" s="15" t="str">
        <f>+สชร.1!B80</f>
        <v>จ้างทำป้ายสติ๊กเกอร์บันทึกตรวจสอบสภาพถังดับเพลิง</v>
      </c>
      <c r="C19" s="16" t="str">
        <f>+สชร.1!H80</f>
        <v>เชียงรายซิลค์สกรีน</v>
      </c>
      <c r="D19" s="17">
        <f>+สชร.1!I80</f>
        <v>2200</v>
      </c>
      <c r="G19" s="18"/>
    </row>
    <row r="20" spans="1:7" x14ac:dyDescent="0.35">
      <c r="A20" s="10">
        <v>9</v>
      </c>
      <c r="B20" s="15" t="str">
        <f>+สชร.1!B102</f>
        <v>จ้างเหมาเติมน้ำยาเคมีถังดับเพลิง ของสำนักงาน และสถานีฯ</v>
      </c>
      <c r="C20" s="16" t="str">
        <f>+สชร.1!H102</f>
        <v>ร้านเชียงราย ไฟร์ ไฟท์ติ้ง แอนด์ เทรนนิ่ง</v>
      </c>
      <c r="D20" s="17">
        <f>+สชร.1!I102</f>
        <v>54900</v>
      </c>
      <c r="G20" s="18"/>
    </row>
    <row r="21" spans="1:7" x14ac:dyDescent="0.35">
      <c r="A21" s="10">
        <v>10</v>
      </c>
      <c r="B21" s="15" t="str">
        <f>+สชร.1!B105</f>
        <v>จ้างซ่อมแซมบ้านพักพนักงานฯ โฉนดเลขที่ 1629 ได้รับความเสียหายเนื่องจากน้ำท่วม</v>
      </c>
      <c r="C21" s="16" t="str">
        <f>+สชร.1!H105</f>
        <v>นายญาณานนท์ รุ่งกิจธนานันต์</v>
      </c>
      <c r="D21" s="17">
        <f>+สชร.1!I105</f>
        <v>15000</v>
      </c>
      <c r="G21" s="18"/>
    </row>
    <row r="22" spans="1:7" x14ac:dyDescent="0.35">
      <c r="A22" s="10">
        <v>11</v>
      </c>
      <c r="B22" s="15" t="str">
        <f>+สชร.1!B108</f>
        <v>จ้างซ่อมแซมรถยนต์ ทะเบียน ม2916 ชร สำหรับใช้งานสถานีใบยาป่าสักขวาง</v>
      </c>
      <c r="C22" s="16" t="str">
        <f>+สชร.1!H108</f>
        <v>อู่แม่คำคาร์แคร์</v>
      </c>
      <c r="D22" s="17">
        <f>+สชร.1!I108</f>
        <v>5940</v>
      </c>
      <c r="G22" s="18"/>
    </row>
    <row r="23" spans="1:7" hidden="1" x14ac:dyDescent="0.35">
      <c r="A23" s="10">
        <v>12</v>
      </c>
      <c r="B23" s="15">
        <f>+สชร.1!B69</f>
        <v>0</v>
      </c>
      <c r="C23" s="16">
        <f>+สชร.1!H69</f>
        <v>0</v>
      </c>
      <c r="D23" s="17">
        <f>+สชร.1!I69</f>
        <v>0</v>
      </c>
      <c r="G23" s="18"/>
    </row>
    <row r="24" spans="1:7" hidden="1" x14ac:dyDescent="0.35">
      <c r="A24" s="10">
        <v>12</v>
      </c>
      <c r="B24" s="15" t="str">
        <f>+สชร.1!B70</f>
        <v>จัดซื้อถุงพลาสติกใส สำหรับใส่ตัวอย่างใบยา ใช้งานกองจัดหาใบยา</v>
      </c>
      <c r="C24" s="16" t="str">
        <f>+สชร.1!H70</f>
        <v>เชียงรายบรรจุภัณฑ์</v>
      </c>
      <c r="D24" s="17">
        <f>+สชร.1!I70</f>
        <v>6313</v>
      </c>
      <c r="G24" s="18"/>
    </row>
    <row r="25" spans="1:7" hidden="1" x14ac:dyDescent="0.35">
      <c r="A25" s="10">
        <v>13</v>
      </c>
      <c r="B25" s="15" t="str">
        <f>+สชร.1!B73</f>
        <v xml:space="preserve">จ้างซ่อมแซมหลังคาโกดังรับซื้อใบยา สถานีใบยาป่าก่อดำ </v>
      </c>
      <c r="C25" s="16" t="str">
        <f>+สชร.1!H73</f>
        <v>บริษัท เอส.บี.ซี.การไฟฟ้า จำกัด</v>
      </c>
      <c r="D25" s="17">
        <f>+สชร.1!I73</f>
        <v>6420</v>
      </c>
      <c r="G25" s="18"/>
    </row>
    <row r="26" spans="1:7" hidden="1" x14ac:dyDescent="0.35">
      <c r="A26" s="10">
        <v>14</v>
      </c>
      <c r="B26" s="15" t="str">
        <f>+สชร.1!B76</f>
        <v>จ้างซ่อมแซมรถตู้ หมายเลขทะเบียน นข-5571 ชร สำหรับใช้งานสำนักงานยาสูบเชียงราย</v>
      </c>
      <c r="C26" s="16" t="str">
        <f>+สชร.1!H76</f>
        <v>บริษัท โตโยต้าเชียงราย จำกัด</v>
      </c>
      <c r="D26" s="17">
        <f>+สชร.1!I76</f>
        <v>8593.6</v>
      </c>
      <c r="G26" s="18"/>
    </row>
    <row r="27" spans="1:7" hidden="1" x14ac:dyDescent="0.35">
      <c r="A27" s="10">
        <v>15</v>
      </c>
      <c r="B27" s="15" t="e">
        <f>+สชร.1!#REF!</f>
        <v>#REF!</v>
      </c>
      <c r="C27" s="16" t="e">
        <f>+สชร.1!#REF!</f>
        <v>#REF!</v>
      </c>
      <c r="D27" s="17" t="e">
        <f>+สชร.1!#REF!</f>
        <v>#REF!</v>
      </c>
    </row>
    <row r="28" spans="1:7" hidden="1" x14ac:dyDescent="0.35">
      <c r="A28" s="10">
        <v>16</v>
      </c>
      <c r="B28" s="15" t="e">
        <f>+สชร.1!#REF!</f>
        <v>#REF!</v>
      </c>
      <c r="C28" s="16" t="e">
        <f>+สชร.1!#REF!</f>
        <v>#REF!</v>
      </c>
      <c r="D28" s="17" t="e">
        <f>+สชร.1!#REF!</f>
        <v>#REF!</v>
      </c>
    </row>
    <row r="29" spans="1:7" x14ac:dyDescent="0.35">
      <c r="A29" s="91"/>
      <c r="B29" s="92"/>
      <c r="C29" s="93"/>
      <c r="D29" s="19" t="e">
        <f>SUM(D12:D28)</f>
        <v>#REF!</v>
      </c>
    </row>
    <row r="30" spans="1:7" ht="22.5" customHeight="1" x14ac:dyDescent="0.35">
      <c r="A30" s="89" t="s">
        <v>28</v>
      </c>
      <c r="B30" s="89"/>
      <c r="C30" s="89"/>
      <c r="D30" s="89"/>
    </row>
    <row r="31" spans="1:7" ht="9" customHeight="1" x14ac:dyDescent="0.35"/>
    <row r="32" spans="1:7" x14ac:dyDescent="0.35">
      <c r="A32" s="88" t="s">
        <v>122</v>
      </c>
      <c r="B32" s="88"/>
      <c r="C32" s="88"/>
      <c r="D32" s="88"/>
    </row>
    <row r="33" spans="1:4" ht="40.5" customHeight="1" x14ac:dyDescent="0.35">
      <c r="A33" s="88"/>
      <c r="B33" s="88"/>
      <c r="C33" s="88"/>
      <c r="D33" s="88"/>
    </row>
    <row r="34" spans="1:4" x14ac:dyDescent="0.35">
      <c r="A34" s="88" t="s">
        <v>23</v>
      </c>
      <c r="B34" s="88"/>
      <c r="C34" s="88"/>
      <c r="D34" s="88"/>
    </row>
    <row r="35" spans="1:4" hidden="1" x14ac:dyDescent="0.35">
      <c r="A35" s="88" t="s">
        <v>59</v>
      </c>
      <c r="B35" s="88"/>
      <c r="C35" s="88"/>
      <c r="D35" s="88"/>
    </row>
    <row r="36" spans="1:4" hidden="1" x14ac:dyDescent="0.35">
      <c r="A36" s="88" t="s">
        <v>60</v>
      </c>
      <c r="B36" s="88"/>
      <c r="C36" s="88"/>
      <c r="D36" s="88"/>
    </row>
    <row r="37" spans="1:4" x14ac:dyDescent="0.35">
      <c r="A37" s="88" t="s">
        <v>15</v>
      </c>
      <c r="B37" s="88"/>
      <c r="C37" s="88"/>
      <c r="D37" s="88"/>
    </row>
  </sheetData>
  <mergeCells count="14">
    <mergeCell ref="B8:D8"/>
    <mergeCell ref="A32:D32"/>
    <mergeCell ref="A34:D34"/>
    <mergeCell ref="A29:C29"/>
    <mergeCell ref="A1:D3"/>
    <mergeCell ref="A4:D4"/>
    <mergeCell ref="A5:D5"/>
    <mergeCell ref="A6:D6"/>
    <mergeCell ref="A7:D7"/>
    <mergeCell ref="A35:D35"/>
    <mergeCell ref="A36:D36"/>
    <mergeCell ref="A37:D37"/>
    <mergeCell ref="A30:D30"/>
    <mergeCell ref="A33:D33"/>
  </mergeCells>
  <pageMargins left="0.31496062992125984" right="0.11811023622047245" top="0.35433070866141736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2026-06-29T07:52:58Z</cp:lastPrinted>
  <dcterms:created xsi:type="dcterms:W3CDTF">2023-04-24T07:04:18Z</dcterms:created>
  <dcterms:modified xsi:type="dcterms:W3CDTF">2026-06-30T02:49:43Z</dcterms:modified>
</cp:coreProperties>
</file>