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oun2026\ITA\แผนส่งเสริมคุณธรรมและธรรมาภิบาลปี 69\O11 จากน้องพายุ\"/>
    </mc:Choice>
  </mc:AlternateContent>
  <xr:revisionPtr revIDLastSave="0" documentId="8_{3ACB26B7-C644-4E05-BFF2-4FDECFC5FF05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6" i="1" l="1"/>
  <c r="G126" i="1"/>
  <c r="I126" i="1" s="1"/>
  <c r="H117" i="1"/>
  <c r="G117" i="1"/>
  <c r="I117" i="1" s="1"/>
  <c r="H95" i="1"/>
  <c r="G95" i="1"/>
  <c r="I95" i="1" s="1"/>
  <c r="H94" i="1"/>
  <c r="G94" i="1"/>
  <c r="I94" i="1" s="1"/>
  <c r="H93" i="1"/>
  <c r="G93" i="1"/>
  <c r="I93" i="1" s="1"/>
  <c r="H92" i="1"/>
  <c r="G92" i="1"/>
  <c r="I92" i="1" s="1"/>
  <c r="H89" i="1"/>
  <c r="G89" i="1"/>
  <c r="I89" i="1" s="1"/>
  <c r="H78" i="1"/>
  <c r="G78" i="1"/>
  <c r="I78" i="1" s="1"/>
  <c r="H77" i="1"/>
  <c r="G77" i="1"/>
  <c r="I77" i="1" s="1"/>
  <c r="H74" i="1"/>
  <c r="G74" i="1"/>
  <c r="I74" i="1" s="1"/>
  <c r="H54" i="1"/>
  <c r="G54" i="1"/>
  <c r="I54" i="1" s="1"/>
  <c r="H53" i="1"/>
  <c r="G53" i="1"/>
  <c r="I53" i="1" s="1"/>
  <c r="H38" i="1"/>
  <c r="G38" i="1"/>
  <c r="I38" i="1" s="1"/>
  <c r="H37" i="1"/>
  <c r="G37" i="1"/>
  <c r="I37" i="1" s="1"/>
  <c r="H36" i="1"/>
  <c r="G36" i="1"/>
  <c r="I36" i="1" s="1"/>
  <c r="H24" i="1"/>
  <c r="G24" i="1"/>
  <c r="I24" i="1" s="1"/>
  <c r="H17" i="1"/>
  <c r="G17" i="1"/>
  <c r="I17" i="1" s="1"/>
  <c r="H16" i="1"/>
  <c r="G16" i="1"/>
  <c r="I16" i="1" s="1"/>
  <c r="I125" i="1"/>
  <c r="H125" i="1"/>
  <c r="I122" i="1"/>
  <c r="H122" i="1"/>
  <c r="I119" i="1"/>
  <c r="H119" i="1"/>
  <c r="I111" i="1"/>
  <c r="H111" i="1"/>
  <c r="H108" i="1"/>
  <c r="I105" i="1"/>
  <c r="H105" i="1"/>
  <c r="I102" i="1"/>
  <c r="H102" i="1"/>
  <c r="I96" i="1"/>
  <c r="H96" i="1"/>
  <c r="I86" i="1"/>
  <c r="H86" i="1"/>
  <c r="I79" i="1"/>
  <c r="H79" i="1"/>
  <c r="I71" i="1"/>
  <c r="H71" i="1"/>
  <c r="I70" i="1"/>
  <c r="H70" i="1"/>
  <c r="I58" i="1"/>
  <c r="H58" i="1"/>
  <c r="I55" i="1"/>
  <c r="H55" i="1"/>
  <c r="I42" i="1"/>
  <c r="H42" i="1"/>
  <c r="I39" i="1"/>
  <c r="H39" i="1"/>
  <c r="I33" i="1"/>
  <c r="H33" i="1"/>
  <c r="I18" i="1"/>
  <c r="H18" i="1"/>
  <c r="H15" i="1"/>
  <c r="I14" i="1"/>
  <c r="H14" i="1"/>
  <c r="G14" i="1"/>
  <c r="D14" i="1"/>
  <c r="D49" i="1"/>
  <c r="C49" i="1"/>
  <c r="D48" i="1"/>
  <c r="C48" i="1"/>
</calcChain>
</file>

<file path=xl/sharedStrings.xml><?xml version="1.0" encoding="utf-8"?>
<sst xmlns="http://schemas.openxmlformats.org/spreadsheetml/2006/main" count="625" uniqueCount="286">
  <si>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</si>
  <si>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</si>
  <si>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</si>
  <si>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</si>
  <si>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</si>
  <si>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</si>
  <si>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</si>
  <si>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</si>
  <si>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</si>
  <si>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</si>
  <si>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</si>
  <si>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</si>
  <si>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</si>
  <si>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การยาสูบแห่งประเทศไทย</t>
  </si>
  <si>
    <t>e-bidding</t>
  </si>
  <si>
    <t>คัดเลือก</t>
  </si>
  <si>
    <t>เฉพาะเจาะจง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</si>
  <si>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</si>
  <si>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</si>
  <si>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</si>
  <si>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</si>
  <si>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</si>
  <si>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ราคาต่ำสุด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</si>
  <si>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</si>
  <si>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สหกรณ์การเกษตรเมืองเชียงราย จำกัด</t>
  </si>
  <si>
    <t>อู่แม่คำคาร์แคร์</t>
  </si>
  <si>
    <t xml:space="preserve">บริษัท ซีซีอาร์ ออโต้ จำกัด </t>
  </si>
  <si>
    <t>หจก.กิจพิบูลย์บริการ (สาขา 1)</t>
  </si>
  <si>
    <t>ร้านจงสุข</t>
  </si>
  <si>
    <t>จัดซื้อเครื่องเขียนและแบบพิมพ์ 
จำนวน 10 รายการ</t>
  </si>
  <si>
    <t>หจก.พลสินเครื่องเขียน</t>
  </si>
  <si>
    <t>บริษัท เลพเพิร์ด อินเตอร์เทรด จำกัด</t>
  </si>
  <si>
    <t>บริษัท ซัสโก้ จำกัด (มหาชน)</t>
  </si>
  <si>
    <t xml:space="preserve">ห้างหุ้นส่วนจำกัด ไอ เอ็น ซี </t>
  </si>
  <si>
    <t>บริษัท อัลฟ่ากรุ๊ป จำกัด</t>
  </si>
  <si>
    <t>บริษัท เหล่าเจริญกิจ จำกัด</t>
  </si>
  <si>
    <t>1.หจก.สันสวย</t>
  </si>
  <si>
    <t>หจก.สันสวย</t>
  </si>
  <si>
    <t>2.บจก.59 พับลิชชิ่ง</t>
  </si>
  <si>
    <t>ซื้อเทปใสแกน 3 นิ้ว หนา 3/4 นิ้ว x 36 หลา จำนวน 480 ม้วน</t>
  </si>
  <si>
    <t>ร้านสินพัฒนา</t>
  </si>
  <si>
    <t>ซื้อเบ็ดเตล็ด จำนวน 3 รายการ (ฝ.การแพทย์)</t>
  </si>
  <si>
    <t>บจก.สทรีมวอช (ประเทศไทย)</t>
  </si>
  <si>
    <t>บริษัท ทริปเพิ้ล กรุ๊ป จำกัด</t>
  </si>
  <si>
    <t>ซื้ออุปกรณ์ป้องกันเครือข่าย (Firewall) จำนวน 4 ชุด</t>
  </si>
  <si>
    <t>1.บจก.เน็ทวัน เน็ทเวิร์ค โซลูชั่น</t>
  </si>
  <si>
    <t>บจก.เน็ทวัน เน็ทเวิร์ค โซลูชั่น</t>
  </si>
  <si>
    <t>ซื้อผงซักฟอก จำนวน 450 กิโลกรัม</t>
  </si>
  <si>
    <t>บจก.ซีเอสที ซัพพลายส์</t>
  </si>
  <si>
    <t>ซื้อผงซักฟอก จำนวน 40 กิโลกรัม (ฝ่ายการแพทย์)</t>
  </si>
  <si>
    <t>ซื้อเครื่องเขียน จำนวน 42 รายการ</t>
  </si>
  <si>
    <t>หจก.นำตรงออฟฟิศออโตเมชั่น</t>
  </si>
  <si>
    <t>เฉพาะเจาะจง ข.</t>
  </si>
  <si>
    <t xml:space="preserve">บริษัท เจตาแบค จำกัด (มหาชน) </t>
  </si>
  <si>
    <t>บริษัท โปรซอฟท์  จำกัด</t>
  </si>
  <si>
    <t>บริษัท เจดับบลิวเทค จำกัด</t>
  </si>
  <si>
    <t xml:space="preserve">เอส เอ็น สแตนเลส </t>
  </si>
  <si>
    <t xml:space="preserve"> บริษัท มหพงษ์ค้ากระดาษ จำกัด </t>
  </si>
  <si>
    <t xml:space="preserve"> บริษัท แอบโซลูท แพคเกจจิ้ง แอนด์</t>
  </si>
  <si>
    <t>บริษัท ดีเคเอสเอช เทคโนโลยี จำกัด</t>
  </si>
  <si>
    <t>ห้างหุ้นส่วนจำกัด เอ.ที.ซายน์ เทรดดิ้ง</t>
  </si>
  <si>
    <t>บริษัท ยูเนี่ยน ซายน์ จำกัด</t>
  </si>
  <si>
    <t>บริษัท พี แอนด์ เอฟ แอป จำกัด</t>
  </si>
  <si>
    <t>บริษัท ทีเอสเอ็น เซอร์วิส (ประเทศไทย)</t>
  </si>
  <si>
    <t>นายนฤนาท ถือแก้ว</t>
  </si>
  <si>
    <t>วิธีเฉพาะเจาะจง</t>
  </si>
  <si>
    <t>PO25210169019</t>
  </si>
  <si>
    <t>PO25210169020</t>
  </si>
  <si>
    <t>จัดซื้อน้ำมันไฮโดรลิค สำหรับรถแทรกเตอร์ ใช้งานสถานีใบยาเวียงพาน</t>
  </si>
  <si>
    <t>ห้างหุ้นส่วนจำกัด ต.สหกล</t>
  </si>
  <si>
    <t>1-15/69</t>
  </si>
  <si>
    <t>ส.ทวีชัยอะไหล่ยนต์</t>
  </si>
  <si>
    <t>ยงศิลป์อะไหล่ยนต์</t>
  </si>
  <si>
    <t>จ้างเติมน้ำยาเคมีถังดับเพลิง ของสำนักงานยาสูบเชียงราย และสถานีใบยา</t>
  </si>
  <si>
    <t>ร้านเชียงราย ไฟร์ ไฟท์ติ้ง แอนด์ เทรนนิ่ง</t>
  </si>
  <si>
    <t>PO25210169023</t>
  </si>
  <si>
    <t>ร้านส.เซฟตี้ แอนด์ เคมีคอล</t>
  </si>
  <si>
    <t>หจก.เชียงรายไฟร์ แอนด์ เรซคิว โปรดักส์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</si>
  <si>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</si>
  <si>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</si>
  <si>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1-16/69</t>
  </si>
  <si>
    <t>บ.ชอว์ ดรักส์ จำกัด (สำนักงานใหญ่)</t>
  </si>
  <si>
    <t>ร้านฟาสซิโน</t>
  </si>
  <si>
    <t>จ้างล้างเครื่องปรับอากาศแบบแขวนไต้ฝ้า ใช้งานสำนักงานยาสูบเชียงราย</t>
  </si>
  <si>
    <t>ห้างหุ้นส่วนจำกัด เชียงรายแอร์</t>
  </si>
  <si>
    <t>1-17/69</t>
  </si>
  <si>
    <t>ร้าน เชียงรายกิจการแอร์</t>
  </si>
  <si>
    <t>เชียงรายนอร์ทเทิร์นแอร์</t>
  </si>
  <si>
    <t>จ้างซ่อมแซมรถบรรทุก ทะเบียน 80-2093 เชียงราย สำหรับใช้งานสำนักงานยาสูบเชียงราย</t>
  </si>
  <si>
    <t>นายมานัตร์ เรียงยาย</t>
  </si>
  <si>
    <t>PO25210169025</t>
  </si>
  <si>
    <t>อู่ช่างเอ็ม ซ่อม-รีแมพรถยนต์ รถบรรทุกเชียงราย</t>
  </si>
  <si>
    <t>อู่พนมเซอร์วิส</t>
  </si>
  <si>
    <t>นายอำพร ตากุน</t>
  </si>
  <si>
    <t>PO25210169024</t>
  </si>
  <si>
    <t>นายสนอง ปัญโญ</t>
  </si>
  <si>
    <t>นายสุรศักดิ์ หล้ากาศ</t>
  </si>
  <si>
    <t>ซื้อน้ำมันเชื้อเพลิง ประเภทดีเซล B7 สำหรับใช้งานรถยนต์ ม 2917 ชร ของสถานีใบยาป่าก่อดำ</t>
  </si>
  <si>
    <t>1-18/69</t>
  </si>
  <si>
    <t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t>
  </si>
  <si>
    <t>ชัยศิริการพิมพ์</t>
  </si>
  <si>
    <t>1-19/69</t>
  </si>
  <si>
    <t>กันภัยการพิมพ์</t>
  </si>
  <si>
    <t>ร้านก๊อปปี้เซ็นเตอร์ เชียงราย</t>
  </si>
  <si>
    <t>จัดซื้อครุภัณฑ์เครื่องซักผ้า และพัดลมตั้งพื้น ทดแทนที่ชำรุด ไม่สามารถซ่อมได้ ของสำนักงานยาสูบเชียงราย</t>
  </si>
  <si>
    <t>บริษัท ที.วี.(ไทยแลนด์) จำกัด</t>
  </si>
  <si>
    <t>PO25210169026</t>
  </si>
  <si>
    <t>สยามชัยเซอร์วิส สาขาเชียงราย</t>
  </si>
  <si>
    <t>แสงไทยการไฟฟ้า</t>
  </si>
  <si>
    <t>จ้างซ่อมแซมรถตู้ ทะเบียน นข3572ชร สำหรับใช้งานสำนักงานยาสูบเชียงราย</t>
  </si>
  <si>
    <t>1-20/69</t>
  </si>
  <si>
    <t>บริษัท ฟายน์เฮาส์ 54 จำกัด</t>
  </si>
  <si>
    <t>PO25210169027</t>
  </si>
  <si>
    <t>สยาม ออแกไนเซอร์</t>
  </si>
  <si>
    <t>บริษัท อินาคา 68 กรุ๊ป จำกัด</t>
  </si>
  <si>
    <t>จัดซื้ออุปกรณ์ป้องกันอันตรายส่วนบุคคล(PPE) เพื่อใช้สำหรับงานที่เสียงอันตรายภายในสำนักงานยาสูบเชียงราย และสถานีใบยา</t>
  </si>
  <si>
    <t>หจก.รวมสินชื่นชอบ การเกษตร</t>
  </si>
  <si>
    <t>PO25210169028</t>
  </si>
  <si>
    <t>นุสรา เซฟตี้ เซ็นเตอร์</t>
  </si>
  <si>
    <t>ร้าน เซฟตี้เซนส์สาขาเชียงราย</t>
  </si>
  <si>
    <t>จัดซื้อวัสดุอุปกรณ์ และเครื่องเขียนแบบพิมพ์ เพื่อใช้งานสำนักงาน ฯ และสถานี ฯ</t>
  </si>
  <si>
    <t>บริษัท มิวนิคบุ๊คเซ็นเตอร์ จำกัด</t>
  </si>
  <si>
    <t>PO25210169029</t>
  </si>
  <si>
    <t>บ.วิทวัส การค้า จำกัด</t>
  </si>
  <si>
    <t>บ.ปีเตอร์เซอร์วิส จำกัด</t>
  </si>
  <si>
    <t>จัดซื้อวัสดุเบ็ดเตล็ด เพื่อใช้งานสำนักงาน ฯ และสถานี ฯ</t>
  </si>
  <si>
    <t>PO25210169030</t>
  </si>
  <si>
    <t>จัดซื้อเฟอร์นิเจอร์ และอุปกรณ์สำนักงาน ทดแทนที่ชำรุด ไม่สามารถซ่อมได้ ของสำนักงานยาสูบเชียงราย</t>
  </si>
  <si>
    <t>บริษัท พรหมนิมิตรคอมเพล็กซ์ จำกัด</t>
  </si>
  <si>
    <t>PO25210169031</t>
  </si>
  <si>
    <t>ริมกกเฟอร์นิเจอร์</t>
  </si>
  <si>
    <t>บริษัท ปีนัง เฟอร์นิเจอร์เชียงราย จำกัด</t>
  </si>
  <si>
    <t>1-21/69</t>
  </si>
  <si>
    <t>บริษัท ธนพิริยะ จำกัด(มหาชน)</t>
  </si>
  <si>
    <t>วิทวัสการค้า</t>
  </si>
  <si>
    <t>จัดซื้อถังดักไขมัน สำหรับบ้านพักหัวหน้ากองธุรการและบัญชี ทดแทนที่ได้รับความเสียหายจากสถานการณ์น้ำท่วม</t>
  </si>
  <si>
    <t>บริษัท สยามโกลบอลเฮ้าส์ จำกัด</t>
  </si>
  <si>
    <t>1-23/69</t>
  </si>
  <si>
    <t>ไทวัสดุ เชียงราย</t>
  </si>
  <si>
    <t>สบายดีโฮม เชียงราย</t>
  </si>
  <si>
    <t>1-22/69</t>
  </si>
  <si>
    <t>จัดซื้อน้ำมันเชื้อเพลิง เดือน ธันวาคม 2568</t>
  </si>
  <si>
    <t xml:space="preserve">จัดซื้อถังพลาสติกหมักสมุนไพร </t>
  </si>
  <si>
    <t>จัดซื้อสุราขาว และน้ำส้มสายชู</t>
  </si>
  <si>
    <t>ร้านพลอย</t>
  </si>
  <si>
    <t>จัดซื้อ EM และกากน้ำตาล</t>
  </si>
  <si>
    <t>บ.เกษตรธรรมชาติและสิ่งแวดล้อม จำกัด</t>
  </si>
  <si>
    <t>จัดซื้อน้ำมันหล่อลื่น</t>
  </si>
  <si>
    <t>บ.สหยนต์มอเตอร์เพชรบูรณ์ จำกัด</t>
  </si>
  <si>
    <t>จัดจ้างทำป้ายไวนิล</t>
  </si>
  <si>
    <t>ร้านเดี่ยว อาร์ทเวิร์ค</t>
  </si>
  <si>
    <t>จัดจ้างเหมาติดตั้งตาข่ายกันนก ทิศเหนือและทิศตะวันตก โกดัง 9  ของสถานีใบยานางั่ว</t>
  </si>
  <si>
    <t>นายชัยชาญ  บัวป่า</t>
  </si>
  <si>
    <t>จัดซื้อวัสดุและพืชสมุนไพร</t>
  </si>
  <si>
    <t xml:space="preserve">นายสิทธิชัย  ไตรรักษ์ </t>
  </si>
  <si>
    <t>จัดจ้างทำป้ายไวนิล จำนวน 36 ผืน</t>
  </si>
  <si>
    <t>หจก.เพชรบูรณ์ศึกษาภัณฑ์</t>
  </si>
  <si>
    <t>จัดอบรมหลักสูตร ก้าวดี มีคุณธรรมฯ</t>
  </si>
  <si>
    <t>บ.ทราเวลเลอร์ เบสท์ ช้อยซ์ จำกัด</t>
  </si>
  <si>
    <t>จัดซื้อจานเอ็นตัดหญ้า และใบมีดตัดหญ้า</t>
  </si>
  <si>
    <t>หจก.รุ่งเจริญวัสดุภัณฑ์</t>
  </si>
  <si>
    <t>เพชรชัยอะไหล่จักร</t>
  </si>
  <si>
    <t>จัดซื้อเอ็นตัดหญ้า</t>
  </si>
  <si>
    <t>จัดซื้อไม้กวาด</t>
  </si>
  <si>
    <t>ร้านอุทัยไม้ประดับ</t>
  </si>
  <si>
    <t>จัดจ้างซ่อมแซมเครื่องตัดหญ้าแบบข้ออ่อน ยี่ห้อ Husqvana</t>
  </si>
  <si>
    <t xml:space="preserve">จัดซื้ออุปกรณ์ซ่อมแซมครุภัณฑ์สำนักงาน </t>
  </si>
  <si>
    <t>จ้างซ่อมเครื่องปรับอากาศ 2 เครื่อง</t>
  </si>
  <si>
    <t>บจก.เทอร์มอล เวลล์</t>
  </si>
  <si>
    <t>23610169031/1</t>
  </si>
  <si>
    <t>2361016ส277/2568</t>
  </si>
  <si>
    <t>บจก.พี.ประชุม</t>
  </si>
  <si>
    <t>บจก.เคมิเคิล เอ็กซ์เพรส</t>
  </si>
  <si>
    <t>บจก.ลินเด้ (ปท.)</t>
  </si>
  <si>
    <t>บจก.ฟายน์ สเปค</t>
  </si>
  <si>
    <t>บจก.ฟอร์จูน ไซแอนทิฟิค</t>
  </si>
  <si>
    <t>จ้างดำเนินกิจกรรมสานสัมพันธ์และสร้างเครือข่าย ธุรกิจเพื่อพัฒนาตลาดต่างประเทศกับคู่ค้าส่งออก ปีงบประมาณ 2569 ณ ประเทศญี่ปุ่น</t>
  </si>
  <si>
    <t xml:space="preserve">จ้างอบรมโครงการสัมมนาเชิงปฏิบัติ หัวข้อการสร้างวัฒนธรรม องค์กรที่แข็งแกร่ง เพื่อให้สอดรับกับจริยธรรม และค่านิยมองค์กร (NICE) ให้กับพนักงานฝ่ายจัดหาและรักษาพัสดุ
</t>
  </si>
  <si>
    <t>เช่ารถโฟล์คลิฟท์ ประเภทเครื่องยนต์แอลพีจี แบบชนิดงาพร้อมอุปกรณ์ในการขนย้าย ที่โรงอบใบยาเด่นชัย จำนวน 8 คัน ประจำปีงบประมาณ 2569</t>
  </si>
  <si>
    <t>จัดซื้อน้ำมันเชื้อเพลิง</t>
  </si>
  <si>
    <t>จัดจ้างซ่อมเครื่องจักร</t>
  </si>
  <si>
    <t>จัดซื้ออะไหล่เครื่องจักร</t>
  </si>
  <si>
    <t>จัดซื้ออุปกรณ์ต่างๆ</t>
  </si>
  <si>
    <t>จัดซื้อกระดาษCA124</t>
  </si>
  <si>
    <t>จัดซื้อสารเคมี</t>
  </si>
  <si>
    <t>จัดจ้างขนส่ง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</si>
  <si>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</si>
  <si>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</si>
  <si>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</si>
  <si>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</si>
  <si>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</si>
  <si>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</si>
  <si>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</si>
  <si>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</si>
  <si>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</si>
  <si>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31 ธันวาคม 2568</t>
  </si>
  <si>
    <t>296/2568</t>
  </si>
  <si>
    <t>298/2568</t>
  </si>
  <si>
    <t>จ้างเหมาทำแนวกันไฟ โฉนด1664,1665,1667,1668,16576,16577.16578,16579,472,339,421 เพื่อป้องกันการเกิดอัคคีภัยในช่วงฤดูแล้งในพื้นที่ของสำนักงานยาสูบเชียงราย และสถานีใบยา</t>
  </si>
  <si>
    <t xml:space="preserve"> 291/2568</t>
  </si>
  <si>
    <t xml:space="preserve"> 299/2568</t>
  </si>
  <si>
    <t>จ้างเหมาดำเนินการจัด"โครงการสวนสังคีตน้อมรำลึกพระพันปีห""ลวง"ของสำนักงานยาสูบเชียงราย</t>
  </si>
  <si>
    <t>จัดซื้อพานพุ่มดอกไม้สีขาว สำหรับกิจกรรมจัดบอร์ด พระราชกรณียกิจสมเด็จพระนางเจ้าสิริกิติ์ พระบรมราชินีนาถ พระบรมราชชนนีพันปีห""ลวง</t>
  </si>
  <si>
    <t>จัดซื้ออุปกรณ์จัดบอร์ดพระราชกรณียกิจฯ พระบรมราชชนนีพันปีห""ลวง</t>
  </si>
  <si>
    <t>8 ธันวาคม 2568</t>
  </si>
  <si>
    <t>9 ธันวาคม 2568</t>
  </si>
  <si>
    <t>11 ธันวาคม 2568</t>
  </si>
  <si>
    <t>12 ธันวาคม 2568</t>
  </si>
  <si>
    <t>15 ธันวาคม 2568</t>
  </si>
  <si>
    <t>16 ธันวาคม 2568</t>
  </si>
  <si>
    <t>17 ธันวาคม 2568</t>
  </si>
  <si>
    <t>18 ธันวาคม 2568</t>
  </si>
  <si>
    <t>19 ธันวาคม 2568</t>
  </si>
  <si>
    <t>22 ธันวาคม 2568</t>
  </si>
  <si>
    <t>24 ธันวาคม 2568</t>
  </si>
  <si>
    <t>25 ธันวาคม 2568</t>
  </si>
  <si>
    <t>26 ธันวาคม 2568</t>
  </si>
  <si>
    <t>29 ธันวาคม 2568</t>
  </si>
  <si>
    <t>2 ธันวาคม 2568</t>
  </si>
  <si>
    <t>1 ธันวาคม 2568</t>
  </si>
  <si>
    <t>3 ธันวาคม 2568</t>
  </si>
  <si>
    <t>252701690041</t>
  </si>
  <si>
    <t>252701690042</t>
  </si>
  <si>
    <t>252701690046</t>
  </si>
  <si>
    <t>252701690047</t>
  </si>
  <si>
    <t>252701690048</t>
  </si>
  <si>
    <t>252701690050</t>
  </si>
  <si>
    <t>252701690051</t>
  </si>
  <si>
    <t>252701690053</t>
  </si>
  <si>
    <t>25270169005</t>
  </si>
  <si>
    <t>252701690054</t>
  </si>
  <si>
    <t>252701690057</t>
  </si>
  <si>
    <t>252701690058</t>
  </si>
  <si>
    <t>2527016900616</t>
  </si>
  <si>
    <t>252701690077</t>
  </si>
  <si>
    <t>252701690076</t>
  </si>
  <si>
    <t>252701690074</t>
  </si>
  <si>
    <t>252701690072</t>
  </si>
  <si>
    <t>2527016900726</t>
  </si>
  <si>
    <t>252701690070</t>
  </si>
  <si>
    <t>252701690067</t>
  </si>
  <si>
    <t>252701690068</t>
  </si>
  <si>
    <t>252701690069</t>
  </si>
  <si>
    <t>252701690062</t>
  </si>
  <si>
    <t>252701690063</t>
  </si>
  <si>
    <t>252701690066</t>
  </si>
  <si>
    <t>252701690056</t>
  </si>
  <si>
    <t>252701690055</t>
  </si>
  <si>
    <t>252701690044</t>
  </si>
  <si>
    <t>252301690018</t>
  </si>
  <si>
    <t>252301690017</t>
  </si>
  <si>
    <t>252301690019</t>
  </si>
  <si>
    <t>252301690020</t>
  </si>
  <si>
    <t>252301690021</t>
  </si>
  <si>
    <t>252301690022</t>
  </si>
  <si>
    <t>252301690023</t>
  </si>
  <si>
    <t>ลำดับที่</t>
  </si>
  <si>
    <t>เลขที่และวันที่ของสัญญาหรือข้อตกลงในการซื้อหรือจ้าง</t>
  </si>
  <si>
    <t>จ้างบำรุงรักษาตู้ดูดควัน ประจำปี 2569</t>
  </si>
  <si>
    <t>ซื้อวัสดุอุปกรณ์ใช้ในโครงการวิจัย 1 รายการ</t>
  </si>
  <si>
    <t>ซื้อแก๊สมาตรฐานใช้ในห้องปฏิบัติการ 3 ถัง</t>
  </si>
  <si>
    <t>ซื้อน้ำยาล้างจานชนิดเติม ทีโพล์เพียว ขนาด 500 มล. จำนวน 25 ลัง (ฝ่ายการแพทย์)</t>
  </si>
  <si>
    <t xml:space="preserve">บจก. แมททีเรียล แฮนดลิ่ง บิซิเนส
</t>
  </si>
  <si>
    <t>จ้างที่ปรึกษาโครงการจัดทำแผนยุทธศาสตร์ระยะยาวและแผนปฏิบัติการประจำปีของการยาสูบแห่งประเทศไทย</t>
  </si>
  <si>
    <t>คัดเลือก
ม.70(2)(ข)</t>
  </si>
  <si>
    <t>บริษัท เอสอาร์ไอ คอนซัลแตนท์ จำกัด</t>
  </si>
  <si>
    <t>เฉพาะเจาะจง
ม.56 (2) (ข)</t>
  </si>
  <si>
    <t>ซ่อมตู้แช่ 2 ตู้ที่ห้องสารปรุงที่กองวิเคราะห์ทางเคมี</t>
  </si>
  <si>
    <t>252301690016</t>
  </si>
  <si>
    <t xml:space="preserve">บำรุงรักษาเชิงป้องกันเครื่องครื่อง  Oven  และ Furnace </t>
  </si>
  <si>
    <t>บจก.ดีเคเอสเอช เทคโนโลยี</t>
  </si>
  <si>
    <t xml:space="preserve">จ้างสอบเทียบเครื่อง Oven  และ  Furnace </t>
  </si>
  <si>
    <t>จัดซื้อผ้าลูกไม้สำหรับจัดบอร์ดพระราชกรณียกิจฯ พระบรมราชชนนีพันปีหลวง</t>
  </si>
  <si>
    <t>ซื้อวัสดุอุปกรณ์ใช้ในโครงการวิจัย 9 รายการ</t>
  </si>
  <si>
    <t>ซื้อวัสดุอุปกรณ์ใช้ในโครงการวิจัย 5 รายการ</t>
  </si>
  <si>
    <t xml:space="preserve">                                                                                                                          สรุปผลการดำเนินการจัดซื้อจัดจ้างในรอบเดือน  ธันวาคม    2568                                                                                                  แบบ สขร.1       </t>
  </si>
  <si>
    <t>ซื้อเครื่องชั่งไฟฟ้าทศนิยม 5 ตำแหน่ง พร้อมอุปกรณ์และค่าติดตั้ง</t>
  </si>
  <si>
    <t>จ้างบำรุงรักษาเครื่องสูบบุหรี่อัตโนมัติ รุ่น RM20H</t>
  </si>
  <si>
    <t>จัดซื้อสารเคมีใช้ในห้องปฏิบัติงาน รวม 31 รายการ</t>
  </si>
  <si>
    <t>จ้างทำของงานหลังพิมพ์เข้าชุดปฏิทินแขวนปฏิทินตั้งโต๊ะ และสมุดบันทึก ปีพุทธศักราช 2569 จำนวน 3 รายการ</t>
  </si>
  <si>
    <t>บจก.ออฟฟิเชียล อีควิปเม้นท์ แมนูแฟคเจอริ่ง</t>
  </si>
  <si>
    <t>บจก.  อิมเพรสทราเวล แอนด์ ออแกไนซ์เซอร์</t>
  </si>
  <si>
    <t>บจก.เมทเล่อร์-โทเลโด (ปท.)</t>
  </si>
  <si>
    <t>บจก.เชอร์วู้ด คอร์ปอเรชั่น (ประเทศไทย)</t>
  </si>
  <si>
    <t>บจก.เชอร์วู้ด คอร์ปอเรชั่น  (ประเทศไทย)</t>
  </si>
  <si>
    <t>2.บมจ.แอ็ดวานซ์อินฟอร์เมชั่นเทคโนโลยี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</si>
</sst>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#,##0.00;\(#,##0.00\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4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2" xfId="3" applyFont="1" applyBorder="1" applyAlignment="1">
      <alignment horizontal="left" vertical="top"/>
    </xf>
    <xf numFmtId="0" fontId="5" fillId="0" borderId="5" xfId="3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 wrapText="1"/>
    </xf>
    <xf numFmtId="43" fontId="4" fillId="0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187" fontId="3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3" fontId="5" fillId="0" borderId="3" xfId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43" fontId="4" fillId="0" borderId="0" xfId="1" applyFont="1" applyFill="1"/>
    <xf numFmtId="43" fontId="5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43" fontId="5" fillId="0" borderId="2" xfId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3" xfId="3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top"/>
    </xf>
    <xf numFmtId="0" fontId="5" fillId="0" borderId="3" xfId="3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3" fillId="0" borderId="5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5" xfId="0" quotePrefix="1" applyFont="1" applyBorder="1" applyAlignment="1">
      <alignment horizontal="left" vertical="center"/>
    </xf>
    <xf numFmtId="43" fontId="4" fillId="0" borderId="11" xfId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3" fontId="4" fillId="0" borderId="0" xfId="1" applyFont="1" applyFill="1" applyAlignment="1">
      <alignment horizontal="right"/>
    </xf>
    <xf numFmtId="43" fontId="4" fillId="0" borderId="11" xfId="1" applyFont="1" applyFill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/>
    </xf>
    <xf numFmtId="43" fontId="5" fillId="0" borderId="2" xfId="1" applyFont="1" applyBorder="1" applyAlignment="1">
      <alignment horizontal="right" vertical="center"/>
    </xf>
    <xf numFmtId="43" fontId="3" fillId="0" borderId="16" xfId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5" fillId="0" borderId="5" xfId="3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4" fontId="5" fillId="0" borderId="5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left" vertical="top"/>
    </xf>
    <xf numFmtId="4" fontId="5" fillId="0" borderId="5" xfId="0" applyNumberFormat="1" applyFont="1" applyBorder="1" applyAlignment="1">
      <alignment horizontal="center" vertical="top" wrapText="1"/>
    </xf>
    <xf numFmtId="49" fontId="3" fillId="0" borderId="5" xfId="0" quotePrefix="1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4" fontId="4" fillId="0" borderId="0" xfId="0" applyNumberFormat="1" applyFont="1" applyAlignment="1">
      <alignment horizontal="center" vertical="top"/>
    </xf>
    <xf numFmtId="188" fontId="5" fillId="0" borderId="15" xfId="3" applyNumberFormat="1" applyFont="1" applyBorder="1" applyAlignment="1">
      <alignment horizontal="center" vertical="top"/>
    </xf>
    <xf numFmtId="188" fontId="5" fillId="0" borderId="0" xfId="3" applyNumberFormat="1" applyFont="1" applyAlignment="1">
      <alignment horizontal="center" vertical="top"/>
    </xf>
    <xf numFmtId="188" fontId="5" fillId="0" borderId="0" xfId="3" applyNumberFormat="1" applyFont="1" applyAlignment="1">
      <alignment horizontal="right" vertical="top"/>
    </xf>
    <xf numFmtId="43" fontId="4" fillId="0" borderId="2" xfId="1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/>
    </xf>
    <xf numFmtId="43" fontId="4" fillId="0" borderId="4" xfId="1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/>
    </xf>
    <xf numFmtId="0" fontId="5" fillId="0" borderId="9" xfId="3" applyFont="1" applyBorder="1" applyAlignment="1">
      <alignment horizontal="left" vertical="top" wrapText="1"/>
    </xf>
    <xf numFmtId="43" fontId="5" fillId="0" borderId="6" xfId="4" applyFont="1" applyBorder="1" applyAlignment="1">
      <alignment horizontal="right" vertical="top"/>
    </xf>
    <xf numFmtId="188" fontId="5" fillId="0" borderId="9" xfId="3" applyNumberFormat="1" applyFont="1" applyBorder="1" applyAlignment="1">
      <alignment horizontal="center" vertical="top"/>
    </xf>
    <xf numFmtId="188" fontId="5" fillId="0" borderId="10" xfId="3" applyNumberFormat="1" applyFont="1" applyBorder="1" applyAlignment="1">
      <alignment horizontal="right" vertical="top"/>
    </xf>
    <xf numFmtId="0" fontId="5" fillId="0" borderId="13" xfId="3" applyFont="1" applyBorder="1" applyAlignment="1">
      <alignment horizontal="center" vertical="top"/>
    </xf>
    <xf numFmtId="188" fontId="5" fillId="0" borderId="10" xfId="3" applyNumberFormat="1" applyFont="1" applyBorder="1" applyAlignment="1">
      <alignment horizontal="center" vertical="top"/>
    </xf>
    <xf numFmtId="0" fontId="5" fillId="0" borderId="13" xfId="3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43" fontId="3" fillId="0" borderId="2" xfId="1" applyFont="1" applyFill="1" applyBorder="1" applyAlignment="1">
      <alignment horizontal="center" vertical="top"/>
    </xf>
    <xf numFmtId="43" fontId="3" fillId="0" borderId="4" xfId="1" applyFont="1" applyFill="1" applyBorder="1" applyAlignment="1">
      <alignment horizontal="center" vertical="top"/>
    </xf>
    <xf numFmtId="0" fontId="5" fillId="0" borderId="9" xfId="3" applyFont="1" applyBorder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43" fontId="5" fillId="0" borderId="3" xfId="1" applyFont="1" applyBorder="1" applyAlignment="1">
      <alignment horizontal="center" vertical="top"/>
    </xf>
    <xf numFmtId="43" fontId="5" fillId="0" borderId="3" xfId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right" vertical="top" wrapText="1"/>
    </xf>
    <xf numFmtId="0" fontId="5" fillId="0" borderId="5" xfId="0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/>
    </xf>
    <xf numFmtId="43" fontId="5" fillId="0" borderId="5" xfId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center" vertical="top"/>
    </xf>
    <xf numFmtId="0" fontId="5" fillId="0" borderId="10" xfId="3" applyFont="1" applyBorder="1" applyAlignment="1">
      <alignment horizontal="center" vertical="top" wrapText="1"/>
    </xf>
    <xf numFmtId="43" fontId="5" fillId="0" borderId="9" xfId="4" applyFont="1" applyBorder="1" applyAlignment="1">
      <alignment horizontal="right" vertical="top" wrapText="1"/>
    </xf>
    <xf numFmtId="43" fontId="5" fillId="0" borderId="6" xfId="4" applyFont="1" applyBorder="1" applyAlignment="1">
      <alignment horizontal="right" vertical="top" wrapText="1"/>
    </xf>
    <xf numFmtId="0" fontId="5" fillId="2" borderId="2" xfId="3" applyFont="1" applyFill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center" vertical="top"/>
    </xf>
    <xf numFmtId="0" fontId="5" fillId="0" borderId="0" xfId="3" applyFont="1" applyAlignment="1">
      <alignment horizontal="center" vertical="top" wrapText="1"/>
    </xf>
    <xf numFmtId="43" fontId="5" fillId="0" borderId="7" xfId="4" applyFont="1" applyBorder="1" applyAlignment="1">
      <alignment horizontal="right" vertical="top" wrapText="1"/>
    </xf>
    <xf numFmtId="0" fontId="5" fillId="2" borderId="3" xfId="3" applyFont="1" applyFill="1" applyBorder="1" applyAlignment="1">
      <alignment horizontal="left" vertical="top" wrapText="1"/>
    </xf>
    <xf numFmtId="0" fontId="5" fillId="0" borderId="8" xfId="3" applyFont="1" applyBorder="1" applyAlignment="1">
      <alignment horizontal="left" vertical="top" wrapText="1"/>
    </xf>
    <xf numFmtId="0" fontId="6" fillId="0" borderId="19" xfId="0" quotePrefix="1" applyFont="1" applyBorder="1" applyAlignment="1">
      <alignment horizontal="left" vertical="top"/>
    </xf>
    <xf numFmtId="0" fontId="5" fillId="2" borderId="8" xfId="3" applyFont="1" applyFill="1" applyBorder="1" applyAlignment="1">
      <alignment horizontal="left" vertical="top" wrapText="1"/>
    </xf>
    <xf numFmtId="188" fontId="5" fillId="0" borderId="13" xfId="3" applyNumberFormat="1" applyFont="1" applyBorder="1" applyAlignment="1">
      <alignment horizontal="right" vertical="top"/>
    </xf>
    <xf numFmtId="0" fontId="5" fillId="0" borderId="22" xfId="3" applyFont="1" applyBorder="1" applyAlignment="1">
      <alignment horizontal="left" vertical="top"/>
    </xf>
    <xf numFmtId="43" fontId="5" fillId="0" borderId="23" xfId="4" applyFont="1" applyBorder="1" applyAlignment="1">
      <alignment horizontal="right" vertical="top"/>
    </xf>
    <xf numFmtId="0" fontId="5" fillId="0" borderId="24" xfId="3" applyFont="1" applyBorder="1" applyAlignment="1">
      <alignment horizontal="center" vertical="top" wrapText="1"/>
    </xf>
    <xf numFmtId="0" fontId="5" fillId="0" borderId="5" xfId="3" applyFont="1" applyBorder="1" applyAlignment="1">
      <alignment horizontal="left" vertical="top"/>
    </xf>
    <xf numFmtId="188" fontId="5" fillId="0" borderId="24" xfId="3" applyNumberFormat="1" applyFont="1" applyBorder="1" applyAlignment="1">
      <alignment horizontal="right" vertical="top"/>
    </xf>
    <xf numFmtId="0" fontId="5" fillId="0" borderId="25" xfId="3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43" fontId="4" fillId="0" borderId="5" xfId="1" applyFont="1" applyFill="1" applyBorder="1" applyAlignment="1">
      <alignment horizontal="right" vertical="top" wrapText="1"/>
    </xf>
    <xf numFmtId="43" fontId="4" fillId="0" borderId="5" xfId="1" applyFont="1" applyFill="1" applyBorder="1" applyAlignment="1">
      <alignment horizontal="right" vertical="top"/>
    </xf>
    <xf numFmtId="43" fontId="4" fillId="0" borderId="5" xfId="1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187" fontId="3" fillId="0" borderId="5" xfId="0" quotePrefix="1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87" fontId="3" fillId="0" borderId="2" xfId="0" quotePrefix="1" applyNumberFormat="1" applyFont="1" applyBorder="1" applyAlignment="1">
      <alignment horizontal="center" vertical="top"/>
    </xf>
    <xf numFmtId="43" fontId="5" fillId="0" borderId="2" xfId="4" applyFont="1" applyBorder="1" applyAlignment="1">
      <alignment horizontal="center" vertical="top"/>
    </xf>
    <xf numFmtId="188" fontId="5" fillId="0" borderId="2" xfId="3" applyNumberFormat="1" applyFont="1" applyBorder="1" applyAlignment="1">
      <alignment horizontal="center" vertical="top"/>
    </xf>
    <xf numFmtId="0" fontId="5" fillId="0" borderId="2" xfId="3" applyFont="1" applyBorder="1" applyAlignment="1">
      <alignment horizontal="center" vertical="top" wrapText="1"/>
    </xf>
    <xf numFmtId="0" fontId="5" fillId="0" borderId="20" xfId="3" applyFont="1" applyBorder="1" applyAlignment="1">
      <alignment horizontal="left" vertical="top"/>
    </xf>
    <xf numFmtId="0" fontId="5" fillId="0" borderId="21" xfId="3" applyFont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43" fontId="4" fillId="0" borderId="5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43" fontId="5" fillId="0" borderId="14" xfId="4" applyFont="1" applyBorder="1" applyAlignment="1">
      <alignment horizontal="left" vertical="top"/>
    </xf>
    <xf numFmtId="0" fontId="5" fillId="0" borderId="26" xfId="3" applyFont="1" applyBorder="1" applyAlignment="1">
      <alignment horizontal="center" vertical="top"/>
    </xf>
    <xf numFmtId="0" fontId="5" fillId="0" borderId="5" xfId="3" applyFont="1" applyBorder="1" applyAlignment="1">
      <alignment horizontal="left" vertical="center"/>
    </xf>
    <xf numFmtId="188" fontId="5" fillId="0" borderId="20" xfId="3" applyNumberFormat="1" applyFont="1" applyBorder="1" applyAlignment="1">
      <alignment horizontal="right" vertical="top"/>
    </xf>
    <xf numFmtId="188" fontId="5" fillId="0" borderId="2" xfId="3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40" fontId="4" fillId="0" borderId="2" xfId="0" applyNumberFormat="1" applyFont="1" applyBorder="1" applyAlignment="1">
      <alignment horizontal="right" vertical="top"/>
    </xf>
    <xf numFmtId="188" fontId="5" fillId="0" borderId="5" xfId="3" applyNumberFormat="1" applyFont="1" applyBorder="1" applyAlignment="1">
      <alignment horizontal="center" vertical="top"/>
    </xf>
    <xf numFmtId="43" fontId="4" fillId="0" borderId="5" xfId="1" applyFont="1" applyFill="1" applyBorder="1" applyAlignment="1">
      <alignment horizontal="center" vertical="top" wrapText="1"/>
    </xf>
    <xf numFmtId="43" fontId="3" fillId="0" borderId="5" xfId="1" applyFont="1" applyFill="1" applyBorder="1" applyAlignment="1">
      <alignment horizontal="center" vertical="top"/>
    </xf>
    <xf numFmtId="188" fontId="5" fillId="0" borderId="24" xfId="3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right" vertical="top"/>
    </xf>
    <xf numFmtId="0" fontId="5" fillId="2" borderId="5" xfId="3" applyFont="1" applyFill="1" applyBorder="1" applyAlignment="1">
      <alignment horizontal="left" vertical="top" wrapText="1"/>
    </xf>
    <xf numFmtId="188" fontId="5" fillId="0" borderId="20" xfId="3" applyNumberFormat="1" applyFont="1" applyBorder="1" applyAlignment="1">
      <alignment horizontal="center" vertical="top"/>
    </xf>
    <xf numFmtId="43" fontId="5" fillId="0" borderId="30" xfId="4" applyFont="1" applyBorder="1" applyAlignment="1">
      <alignment horizontal="right" vertical="top" wrapText="1"/>
    </xf>
    <xf numFmtId="0" fontId="5" fillId="0" borderId="5" xfId="3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187" fontId="3" fillId="0" borderId="2" xfId="0" quotePrefix="1" applyNumberFormat="1" applyFont="1" applyBorder="1" applyAlignment="1">
      <alignment horizontal="center" vertical="top"/>
    </xf>
    <xf numFmtId="187" fontId="3" fillId="0" borderId="3" xfId="0" quotePrefix="1" applyNumberFormat="1" applyFont="1" applyBorder="1" applyAlignment="1">
      <alignment horizontal="center" vertical="top"/>
    </xf>
    <xf numFmtId="187" fontId="3" fillId="0" borderId="4" xfId="0" quotePrefix="1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43" fontId="4" fillId="0" borderId="2" xfId="1" applyFont="1" applyFill="1" applyBorder="1" applyAlignment="1">
      <alignment horizontal="center" vertical="top"/>
    </xf>
    <xf numFmtId="43" fontId="4" fillId="0" borderId="3" xfId="1" applyFont="1" applyFill="1" applyBorder="1" applyAlignment="1">
      <alignment horizontal="center" vertical="top"/>
    </xf>
    <xf numFmtId="43" fontId="4" fillId="0" borderId="4" xfId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43" fontId="4" fillId="0" borderId="4" xfId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3" fontId="4" fillId="0" borderId="2" xfId="1" applyFont="1" applyFill="1" applyBorder="1" applyAlignment="1">
      <alignment horizontal="left" vertical="top" wrapText="1"/>
    </xf>
    <xf numFmtId="43" fontId="4" fillId="0" borderId="3" xfId="1" applyFont="1" applyFill="1" applyBorder="1" applyAlignment="1">
      <alignment horizontal="left" vertical="top" wrapText="1"/>
    </xf>
    <xf numFmtId="43" fontId="4" fillId="0" borderId="4" xfId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5" fillId="0" borderId="14" xfId="4" applyFont="1" applyBorder="1" applyAlignment="1">
      <alignment horizontal="center" vertical="top"/>
    </xf>
    <xf numFmtId="43" fontId="5" fillId="0" borderId="7" xfId="4" applyFont="1" applyBorder="1" applyAlignment="1">
      <alignment horizontal="center" vertical="top"/>
    </xf>
    <xf numFmtId="0" fontId="5" fillId="0" borderId="14" xfId="3" applyFont="1" applyBorder="1" applyAlignment="1">
      <alignment horizontal="center" vertical="top"/>
    </xf>
    <xf numFmtId="0" fontId="5" fillId="0" borderId="7" xfId="3" applyFont="1" applyBorder="1" applyAlignment="1">
      <alignment horizontal="center" vertical="top"/>
    </xf>
    <xf numFmtId="0" fontId="6" fillId="0" borderId="26" xfId="3" applyFont="1" applyBorder="1" applyAlignment="1">
      <alignment horizontal="center" vertical="top"/>
    </xf>
    <xf numFmtId="0" fontId="6" fillId="0" borderId="27" xfId="3" applyFont="1" applyBorder="1" applyAlignment="1">
      <alignment horizontal="center" vertical="top"/>
    </xf>
    <xf numFmtId="0" fontId="5" fillId="0" borderId="2" xfId="3" applyFont="1" applyBorder="1" applyAlignment="1">
      <alignment horizontal="left" vertical="top"/>
    </xf>
    <xf numFmtId="0" fontId="5" fillId="0" borderId="3" xfId="3" applyFont="1" applyBorder="1" applyAlignment="1">
      <alignment horizontal="left" vertical="top"/>
    </xf>
    <xf numFmtId="188" fontId="5" fillId="0" borderId="5" xfId="3" applyNumberFormat="1" applyFont="1" applyBorder="1" applyAlignment="1">
      <alignment horizontal="right" vertical="top"/>
    </xf>
    <xf numFmtId="0" fontId="5" fillId="0" borderId="5" xfId="3" applyFont="1" applyBorder="1" applyAlignment="1">
      <alignment horizontal="center" vertical="top"/>
    </xf>
    <xf numFmtId="0" fontId="5" fillId="0" borderId="5" xfId="3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/>
    </xf>
    <xf numFmtId="43" fontId="4" fillId="0" borderId="2" xfId="1" applyFont="1" applyFill="1" applyBorder="1" applyAlignment="1">
      <alignment horizontal="right" vertical="top" wrapText="1"/>
    </xf>
    <xf numFmtId="43" fontId="4" fillId="0" borderId="3" xfId="1" applyFont="1" applyFill="1" applyBorder="1" applyAlignment="1">
      <alignment horizontal="right" vertical="top" wrapText="1"/>
    </xf>
    <xf numFmtId="43" fontId="4" fillId="0" borderId="4" xfId="1" applyFont="1" applyFill="1" applyBorder="1" applyAlignment="1">
      <alignment horizontal="right" vertical="top" wrapText="1"/>
    </xf>
    <xf numFmtId="0" fontId="5" fillId="0" borderId="2" xfId="3" applyFont="1" applyBorder="1" applyAlignment="1">
      <alignment horizontal="center" vertical="top"/>
    </xf>
    <xf numFmtId="0" fontId="5" fillId="0" borderId="3" xfId="3" applyFont="1" applyBorder="1" applyAlignment="1">
      <alignment horizontal="center" vertical="top"/>
    </xf>
    <xf numFmtId="0" fontId="5" fillId="0" borderId="4" xfId="3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0" xfId="3" applyFont="1" applyBorder="1" applyAlignment="1">
      <alignment horizontal="left" vertical="top" wrapText="1"/>
    </xf>
    <xf numFmtId="0" fontId="5" fillId="0" borderId="29" xfId="3" applyFont="1" applyBorder="1" applyAlignment="1">
      <alignment horizontal="left" vertical="top" wrapText="1"/>
    </xf>
    <xf numFmtId="43" fontId="5" fillId="0" borderId="5" xfId="4" applyFont="1" applyBorder="1" applyAlignment="1">
      <alignment horizontal="center" vertical="top"/>
    </xf>
    <xf numFmtId="0" fontId="5" fillId="0" borderId="5" xfId="3" applyFont="1" applyBorder="1" applyAlignment="1">
      <alignment horizontal="left" vertical="top"/>
    </xf>
    <xf numFmtId="43" fontId="4" fillId="0" borderId="18" xfId="1" applyFont="1" applyFill="1" applyBorder="1" applyAlignment="1">
      <alignment horizontal="center" vertical="top" wrapText="1"/>
    </xf>
    <xf numFmtId="43" fontId="4" fillId="0" borderId="18" xfId="1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top" wrapText="1"/>
    </xf>
    <xf numFmtId="0" fontId="5" fillId="0" borderId="3" xfId="3" applyFont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 wrapText="1"/>
    </xf>
    <xf numFmtId="43" fontId="3" fillId="0" borderId="3" xfId="1" applyFont="1" applyFill="1" applyBorder="1" applyAlignment="1">
      <alignment horizontal="center" vertical="top" wrapText="1"/>
    </xf>
    <xf numFmtId="43" fontId="3" fillId="0" borderId="18" xfId="1" applyFont="1" applyFill="1" applyBorder="1" applyAlignment="1">
      <alignment horizontal="center" vertical="top" wrapText="1"/>
    </xf>
    <xf numFmtId="43" fontId="3" fillId="0" borderId="2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43" fontId="3" fillId="0" borderId="18" xfId="1" applyFont="1" applyFill="1" applyBorder="1" applyAlignment="1">
      <alignment horizontal="center" vertical="top"/>
    </xf>
    <xf numFmtId="187" fontId="3" fillId="0" borderId="18" xfId="0" quotePrefix="1" applyNumberFormat="1" applyFont="1" applyBorder="1" applyAlignment="1">
      <alignment horizontal="center" vertical="top"/>
    </xf>
    <xf numFmtId="187" fontId="3" fillId="0" borderId="2" xfId="0" applyNumberFormat="1" applyFont="1" applyBorder="1" applyAlignment="1">
      <alignment horizontal="center" vertical="top"/>
    </xf>
    <xf numFmtId="187" fontId="3" fillId="0" borderId="3" xfId="0" applyNumberFormat="1" applyFont="1" applyBorder="1" applyAlignment="1">
      <alignment horizontal="center" vertical="top"/>
    </xf>
    <xf numFmtId="187" fontId="3" fillId="0" borderId="4" xfId="0" applyNumberFormat="1" applyFont="1" applyBorder="1" applyAlignment="1">
      <alignment horizontal="center" vertical="top"/>
    </xf>
    <xf numFmtId="188" fontId="5" fillId="0" borderId="17" xfId="3" applyNumberFormat="1" applyFont="1" applyBorder="1" applyAlignment="1">
      <alignment horizontal="center" vertical="top"/>
    </xf>
    <xf numFmtId="188" fontId="5" fillId="0" borderId="28" xfId="3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87" fontId="3" fillId="0" borderId="18" xfId="0" applyNumberFormat="1" applyFont="1" applyBorder="1" applyAlignment="1">
      <alignment horizontal="center" vertical="top"/>
    </xf>
  </cellXfs>
  <cellStyles count="5">
    <cellStyle name="Comma" xfId="1" builtinId="3"/>
    <cellStyle name="Normal" xfId="0" builtinId="0"/>
    <cellStyle name="Normal 4" xfId="2" xr:uid="{C7C1AF44-F2A2-4655-AF59-22D1837A3977}"/>
    <cellStyle name="จุลภาค 2" xfId="4" xr:uid="{0DB643CF-CBEB-43D2-AD1A-04A396DC2344}"/>
    <cellStyle name="ปกติ 2" xfId="3" xr:uid="{1A2A33E9-473E-45FC-A27C-2F96413B4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130"/>
  <sheetViews>
    <sheetView tabSelected="1" view="pageBreakPreview" topLeftCell="A54" zoomScale="85" zoomScaleNormal="70" zoomScaleSheetLayoutView="85" workbookViewId="0">
      <selection activeCell="B65" sqref="B65:B66"/>
    </sheetView>
  </sheetViews>
  <sheetFormatPr defaultColWidth="9" defaultRowHeight="20.100000000000001" customHeight="1" x14ac:dyDescent="0.55000000000000004"/>
  <cols>
    <col min="1" max="1" width="9.125" style="21" customWidth="1"/>
    <col min="2" max="2" width="45.125" style="44" customWidth="1"/>
    <col min="3" max="3" width="16.125" style="48" customWidth="1"/>
    <col min="4" max="4" width="16.25" style="48" customWidth="1"/>
    <col min="5" max="5" width="17.5" style="3" customWidth="1"/>
    <col min="6" max="6" width="43.5" style="44" bestFit="1" customWidth="1"/>
    <col min="7" max="7" width="14.625" style="22" customWidth="1"/>
    <col min="8" max="8" width="38.125" style="44" customWidth="1"/>
    <col min="9" max="9" width="14.625" style="48" customWidth="1"/>
    <col min="10" max="10" width="26.875" style="3" customWidth="1"/>
    <col min="11" max="11" width="20.25" style="3" customWidth="1"/>
    <col min="12" max="12" width="19.375" style="3" customWidth="1"/>
    <col min="13" max="244" width="9" style="3"/>
    <col min="245" max="245" width="4.625" style="3" customWidth="1"/>
    <col min="246" max="246" width="29.375" style="3" customWidth="1"/>
    <col min="247" max="248" width="10.125" style="3" customWidth="1"/>
    <col min="249" max="249" width="13" style="3" customWidth="1"/>
    <col min="250" max="250" width="26.875" style="3" customWidth="1"/>
    <col min="251" max="251" width="11.25" style="3" customWidth="1"/>
    <col min="252" max="252" width="23.625" style="3" customWidth="1"/>
    <col min="253" max="253" width="11.375" style="3" customWidth="1"/>
    <col min="254" max="254" width="16.5" style="3" customWidth="1"/>
    <col min="255" max="255" width="25.125" style="3" customWidth="1"/>
    <col min="256" max="500" width="9" style="3"/>
    <col min="501" max="501" width="4.625" style="3" customWidth="1"/>
    <col min="502" max="502" width="29.375" style="3" customWidth="1"/>
    <col min="503" max="504" width="10.125" style="3" customWidth="1"/>
    <col min="505" max="505" width="13" style="3" customWidth="1"/>
    <col min="506" max="506" width="26.875" style="3" customWidth="1"/>
    <col min="507" max="507" width="11.25" style="3" customWidth="1"/>
    <col min="508" max="508" width="23.625" style="3" customWidth="1"/>
    <col min="509" max="509" width="11.375" style="3" customWidth="1"/>
    <col min="510" max="510" width="16.5" style="3" customWidth="1"/>
    <col min="511" max="511" width="25.125" style="3" customWidth="1"/>
    <col min="512" max="756" width="9" style="3"/>
    <col min="757" max="757" width="4.625" style="3" customWidth="1"/>
    <col min="758" max="758" width="29.375" style="3" customWidth="1"/>
    <col min="759" max="760" width="10.125" style="3" customWidth="1"/>
    <col min="761" max="761" width="13" style="3" customWidth="1"/>
    <col min="762" max="762" width="26.875" style="3" customWidth="1"/>
    <col min="763" max="763" width="11.25" style="3" customWidth="1"/>
    <col min="764" max="764" width="23.625" style="3" customWidth="1"/>
    <col min="765" max="765" width="11.375" style="3" customWidth="1"/>
    <col min="766" max="766" width="16.5" style="3" customWidth="1"/>
    <col min="767" max="767" width="25.125" style="3" customWidth="1"/>
    <col min="768" max="1012" width="9" style="3"/>
    <col min="1013" max="1013" width="4.625" style="3" customWidth="1"/>
    <col min="1014" max="1014" width="29.375" style="3" customWidth="1"/>
    <col min="1015" max="1016" width="10.125" style="3" customWidth="1"/>
    <col min="1017" max="1017" width="13" style="3" customWidth="1"/>
    <col min="1018" max="1018" width="26.875" style="3" customWidth="1"/>
    <col min="1019" max="1019" width="11.25" style="3" customWidth="1"/>
    <col min="1020" max="1020" width="23.625" style="3" customWidth="1"/>
    <col min="1021" max="1021" width="11.375" style="3" customWidth="1"/>
    <col min="1022" max="1022" width="16.5" style="3" customWidth="1"/>
    <col min="1023" max="1023" width="25.125" style="3" customWidth="1"/>
    <col min="1024" max="1268" width="9" style="3"/>
    <col min="1269" max="1269" width="4.625" style="3" customWidth="1"/>
    <col min="1270" max="1270" width="29.375" style="3" customWidth="1"/>
    <col min="1271" max="1272" width="10.125" style="3" customWidth="1"/>
    <col min="1273" max="1273" width="13" style="3" customWidth="1"/>
    <col min="1274" max="1274" width="26.875" style="3" customWidth="1"/>
    <col min="1275" max="1275" width="11.25" style="3" customWidth="1"/>
    <col min="1276" max="1276" width="23.625" style="3" customWidth="1"/>
    <col min="1277" max="1277" width="11.375" style="3" customWidth="1"/>
    <col min="1278" max="1278" width="16.5" style="3" customWidth="1"/>
    <col min="1279" max="1279" width="25.125" style="3" customWidth="1"/>
    <col min="1280" max="1524" width="9" style="3"/>
    <col min="1525" max="1525" width="4.625" style="3" customWidth="1"/>
    <col min="1526" max="1526" width="29.375" style="3" customWidth="1"/>
    <col min="1527" max="1528" width="10.125" style="3" customWidth="1"/>
    <col min="1529" max="1529" width="13" style="3" customWidth="1"/>
    <col min="1530" max="1530" width="26.875" style="3" customWidth="1"/>
    <col min="1531" max="1531" width="11.25" style="3" customWidth="1"/>
    <col min="1532" max="1532" width="23.625" style="3" customWidth="1"/>
    <col min="1533" max="1533" width="11.375" style="3" customWidth="1"/>
    <col min="1534" max="1534" width="16.5" style="3" customWidth="1"/>
    <col min="1535" max="1535" width="25.125" style="3" customWidth="1"/>
    <col min="1536" max="1780" width="9" style="3"/>
    <col min="1781" max="1781" width="4.625" style="3" customWidth="1"/>
    <col min="1782" max="1782" width="29.375" style="3" customWidth="1"/>
    <col min="1783" max="1784" width="10.125" style="3" customWidth="1"/>
    <col min="1785" max="1785" width="13" style="3" customWidth="1"/>
    <col min="1786" max="1786" width="26.875" style="3" customWidth="1"/>
    <col min="1787" max="1787" width="11.25" style="3" customWidth="1"/>
    <col min="1788" max="1788" width="23.625" style="3" customWidth="1"/>
    <col min="1789" max="1789" width="11.375" style="3" customWidth="1"/>
    <col min="1790" max="1790" width="16.5" style="3" customWidth="1"/>
    <col min="1791" max="1791" width="25.125" style="3" customWidth="1"/>
    <col min="1792" max="2036" width="9" style="3"/>
    <col min="2037" max="2037" width="4.625" style="3" customWidth="1"/>
    <col min="2038" max="2038" width="29.375" style="3" customWidth="1"/>
    <col min="2039" max="2040" width="10.125" style="3" customWidth="1"/>
    <col min="2041" max="2041" width="13" style="3" customWidth="1"/>
    <col min="2042" max="2042" width="26.875" style="3" customWidth="1"/>
    <col min="2043" max="2043" width="11.25" style="3" customWidth="1"/>
    <col min="2044" max="2044" width="23.625" style="3" customWidth="1"/>
    <col min="2045" max="2045" width="11.375" style="3" customWidth="1"/>
    <col min="2046" max="2046" width="16.5" style="3" customWidth="1"/>
    <col min="2047" max="2047" width="25.125" style="3" customWidth="1"/>
    <col min="2048" max="2292" width="9" style="3"/>
    <col min="2293" max="2293" width="4.625" style="3" customWidth="1"/>
    <col min="2294" max="2294" width="29.375" style="3" customWidth="1"/>
    <col min="2295" max="2296" width="10.125" style="3" customWidth="1"/>
    <col min="2297" max="2297" width="13" style="3" customWidth="1"/>
    <col min="2298" max="2298" width="26.875" style="3" customWidth="1"/>
    <col min="2299" max="2299" width="11.25" style="3" customWidth="1"/>
    <col min="2300" max="2300" width="23.625" style="3" customWidth="1"/>
    <col min="2301" max="2301" width="11.375" style="3" customWidth="1"/>
    <col min="2302" max="2302" width="16.5" style="3" customWidth="1"/>
    <col min="2303" max="2303" width="25.125" style="3" customWidth="1"/>
    <col min="2304" max="2548" width="9" style="3"/>
    <col min="2549" max="2549" width="4.625" style="3" customWidth="1"/>
    <col min="2550" max="2550" width="29.375" style="3" customWidth="1"/>
    <col min="2551" max="2552" width="10.125" style="3" customWidth="1"/>
    <col min="2553" max="2553" width="13" style="3" customWidth="1"/>
    <col min="2554" max="2554" width="26.875" style="3" customWidth="1"/>
    <col min="2555" max="2555" width="11.25" style="3" customWidth="1"/>
    <col min="2556" max="2556" width="23.625" style="3" customWidth="1"/>
    <col min="2557" max="2557" width="11.375" style="3" customWidth="1"/>
    <col min="2558" max="2558" width="16.5" style="3" customWidth="1"/>
    <col min="2559" max="2559" width="25.125" style="3" customWidth="1"/>
    <col min="2560" max="2804" width="9" style="3"/>
    <col min="2805" max="2805" width="4.625" style="3" customWidth="1"/>
    <col min="2806" max="2806" width="29.375" style="3" customWidth="1"/>
    <col min="2807" max="2808" width="10.125" style="3" customWidth="1"/>
    <col min="2809" max="2809" width="13" style="3" customWidth="1"/>
    <col min="2810" max="2810" width="26.875" style="3" customWidth="1"/>
    <col min="2811" max="2811" width="11.25" style="3" customWidth="1"/>
    <col min="2812" max="2812" width="23.625" style="3" customWidth="1"/>
    <col min="2813" max="2813" width="11.375" style="3" customWidth="1"/>
    <col min="2814" max="2814" width="16.5" style="3" customWidth="1"/>
    <col min="2815" max="2815" width="25.125" style="3" customWidth="1"/>
    <col min="2816" max="3060" width="9" style="3"/>
    <col min="3061" max="3061" width="4.625" style="3" customWidth="1"/>
    <col min="3062" max="3062" width="29.375" style="3" customWidth="1"/>
    <col min="3063" max="3064" width="10.125" style="3" customWidth="1"/>
    <col min="3065" max="3065" width="13" style="3" customWidth="1"/>
    <col min="3066" max="3066" width="26.875" style="3" customWidth="1"/>
    <col min="3067" max="3067" width="11.25" style="3" customWidth="1"/>
    <col min="3068" max="3068" width="23.625" style="3" customWidth="1"/>
    <col min="3069" max="3069" width="11.375" style="3" customWidth="1"/>
    <col min="3070" max="3070" width="16.5" style="3" customWidth="1"/>
    <col min="3071" max="3071" width="25.125" style="3" customWidth="1"/>
    <col min="3072" max="3316" width="9" style="3"/>
    <col min="3317" max="3317" width="4.625" style="3" customWidth="1"/>
    <col min="3318" max="3318" width="29.375" style="3" customWidth="1"/>
    <col min="3319" max="3320" width="10.125" style="3" customWidth="1"/>
    <col min="3321" max="3321" width="13" style="3" customWidth="1"/>
    <col min="3322" max="3322" width="26.875" style="3" customWidth="1"/>
    <col min="3323" max="3323" width="11.25" style="3" customWidth="1"/>
    <col min="3324" max="3324" width="23.625" style="3" customWidth="1"/>
    <col min="3325" max="3325" width="11.375" style="3" customWidth="1"/>
    <col min="3326" max="3326" width="16.5" style="3" customWidth="1"/>
    <col min="3327" max="3327" width="25.125" style="3" customWidth="1"/>
    <col min="3328" max="3572" width="9" style="3"/>
    <col min="3573" max="3573" width="4.625" style="3" customWidth="1"/>
    <col min="3574" max="3574" width="29.375" style="3" customWidth="1"/>
    <col min="3575" max="3576" width="10.125" style="3" customWidth="1"/>
    <col min="3577" max="3577" width="13" style="3" customWidth="1"/>
    <col min="3578" max="3578" width="26.875" style="3" customWidth="1"/>
    <col min="3579" max="3579" width="11.25" style="3" customWidth="1"/>
    <col min="3580" max="3580" width="23.625" style="3" customWidth="1"/>
    <col min="3581" max="3581" width="11.375" style="3" customWidth="1"/>
    <col min="3582" max="3582" width="16.5" style="3" customWidth="1"/>
    <col min="3583" max="3583" width="25.125" style="3" customWidth="1"/>
    <col min="3584" max="3828" width="9" style="3"/>
    <col min="3829" max="3829" width="4.625" style="3" customWidth="1"/>
    <col min="3830" max="3830" width="29.375" style="3" customWidth="1"/>
    <col min="3831" max="3832" width="10.125" style="3" customWidth="1"/>
    <col min="3833" max="3833" width="13" style="3" customWidth="1"/>
    <col min="3834" max="3834" width="26.875" style="3" customWidth="1"/>
    <col min="3835" max="3835" width="11.25" style="3" customWidth="1"/>
    <col min="3836" max="3836" width="23.625" style="3" customWidth="1"/>
    <col min="3837" max="3837" width="11.375" style="3" customWidth="1"/>
    <col min="3838" max="3838" width="16.5" style="3" customWidth="1"/>
    <col min="3839" max="3839" width="25.125" style="3" customWidth="1"/>
    <col min="3840" max="4084" width="9" style="3"/>
    <col min="4085" max="4085" width="4.625" style="3" customWidth="1"/>
    <col min="4086" max="4086" width="29.375" style="3" customWidth="1"/>
    <col min="4087" max="4088" width="10.125" style="3" customWidth="1"/>
    <col min="4089" max="4089" width="13" style="3" customWidth="1"/>
    <col min="4090" max="4090" width="26.875" style="3" customWidth="1"/>
    <col min="4091" max="4091" width="11.25" style="3" customWidth="1"/>
    <col min="4092" max="4092" width="23.625" style="3" customWidth="1"/>
    <col min="4093" max="4093" width="11.375" style="3" customWidth="1"/>
    <col min="4094" max="4094" width="16.5" style="3" customWidth="1"/>
    <col min="4095" max="4095" width="25.125" style="3" customWidth="1"/>
    <col min="4096" max="4340" width="9" style="3"/>
    <col min="4341" max="4341" width="4.625" style="3" customWidth="1"/>
    <col min="4342" max="4342" width="29.375" style="3" customWidth="1"/>
    <col min="4343" max="4344" width="10.125" style="3" customWidth="1"/>
    <col min="4345" max="4345" width="13" style="3" customWidth="1"/>
    <col min="4346" max="4346" width="26.875" style="3" customWidth="1"/>
    <col min="4347" max="4347" width="11.25" style="3" customWidth="1"/>
    <col min="4348" max="4348" width="23.625" style="3" customWidth="1"/>
    <col min="4349" max="4349" width="11.375" style="3" customWidth="1"/>
    <col min="4350" max="4350" width="16.5" style="3" customWidth="1"/>
    <col min="4351" max="4351" width="25.125" style="3" customWidth="1"/>
    <col min="4352" max="4596" width="9" style="3"/>
    <col min="4597" max="4597" width="4.625" style="3" customWidth="1"/>
    <col min="4598" max="4598" width="29.375" style="3" customWidth="1"/>
    <col min="4599" max="4600" width="10.125" style="3" customWidth="1"/>
    <col min="4601" max="4601" width="13" style="3" customWidth="1"/>
    <col min="4602" max="4602" width="26.875" style="3" customWidth="1"/>
    <col min="4603" max="4603" width="11.25" style="3" customWidth="1"/>
    <col min="4604" max="4604" width="23.625" style="3" customWidth="1"/>
    <col min="4605" max="4605" width="11.375" style="3" customWidth="1"/>
    <col min="4606" max="4606" width="16.5" style="3" customWidth="1"/>
    <col min="4607" max="4607" width="25.125" style="3" customWidth="1"/>
    <col min="4608" max="4852" width="9" style="3"/>
    <col min="4853" max="4853" width="4.625" style="3" customWidth="1"/>
    <col min="4854" max="4854" width="29.375" style="3" customWidth="1"/>
    <col min="4855" max="4856" width="10.125" style="3" customWidth="1"/>
    <col min="4857" max="4857" width="13" style="3" customWidth="1"/>
    <col min="4858" max="4858" width="26.875" style="3" customWidth="1"/>
    <col min="4859" max="4859" width="11.25" style="3" customWidth="1"/>
    <col min="4860" max="4860" width="23.625" style="3" customWidth="1"/>
    <col min="4861" max="4861" width="11.375" style="3" customWidth="1"/>
    <col min="4862" max="4862" width="16.5" style="3" customWidth="1"/>
    <col min="4863" max="4863" width="25.125" style="3" customWidth="1"/>
    <col min="4864" max="5108" width="9" style="3"/>
    <col min="5109" max="5109" width="4.625" style="3" customWidth="1"/>
    <col min="5110" max="5110" width="29.375" style="3" customWidth="1"/>
    <col min="5111" max="5112" width="10.125" style="3" customWidth="1"/>
    <col min="5113" max="5113" width="13" style="3" customWidth="1"/>
    <col min="5114" max="5114" width="26.875" style="3" customWidth="1"/>
    <col min="5115" max="5115" width="11.25" style="3" customWidth="1"/>
    <col min="5116" max="5116" width="23.625" style="3" customWidth="1"/>
    <col min="5117" max="5117" width="11.375" style="3" customWidth="1"/>
    <col min="5118" max="5118" width="16.5" style="3" customWidth="1"/>
    <col min="5119" max="5119" width="25.125" style="3" customWidth="1"/>
    <col min="5120" max="5364" width="9" style="3"/>
    <col min="5365" max="5365" width="4.625" style="3" customWidth="1"/>
    <col min="5366" max="5366" width="29.375" style="3" customWidth="1"/>
    <col min="5367" max="5368" width="10.125" style="3" customWidth="1"/>
    <col min="5369" max="5369" width="13" style="3" customWidth="1"/>
    <col min="5370" max="5370" width="26.875" style="3" customWidth="1"/>
    <col min="5371" max="5371" width="11.25" style="3" customWidth="1"/>
    <col min="5372" max="5372" width="23.625" style="3" customWidth="1"/>
    <col min="5373" max="5373" width="11.375" style="3" customWidth="1"/>
    <col min="5374" max="5374" width="16.5" style="3" customWidth="1"/>
    <col min="5375" max="5375" width="25.125" style="3" customWidth="1"/>
    <col min="5376" max="5620" width="9" style="3"/>
    <col min="5621" max="5621" width="4.625" style="3" customWidth="1"/>
    <col min="5622" max="5622" width="29.375" style="3" customWidth="1"/>
    <col min="5623" max="5624" width="10.125" style="3" customWidth="1"/>
    <col min="5625" max="5625" width="13" style="3" customWidth="1"/>
    <col min="5626" max="5626" width="26.875" style="3" customWidth="1"/>
    <col min="5627" max="5627" width="11.25" style="3" customWidth="1"/>
    <col min="5628" max="5628" width="23.625" style="3" customWidth="1"/>
    <col min="5629" max="5629" width="11.375" style="3" customWidth="1"/>
    <col min="5630" max="5630" width="16.5" style="3" customWidth="1"/>
    <col min="5631" max="5631" width="25.125" style="3" customWidth="1"/>
    <col min="5632" max="5876" width="9" style="3"/>
    <col min="5877" max="5877" width="4.625" style="3" customWidth="1"/>
    <col min="5878" max="5878" width="29.375" style="3" customWidth="1"/>
    <col min="5879" max="5880" width="10.125" style="3" customWidth="1"/>
    <col min="5881" max="5881" width="13" style="3" customWidth="1"/>
    <col min="5882" max="5882" width="26.875" style="3" customWidth="1"/>
    <col min="5883" max="5883" width="11.25" style="3" customWidth="1"/>
    <col min="5884" max="5884" width="23.625" style="3" customWidth="1"/>
    <col min="5885" max="5885" width="11.375" style="3" customWidth="1"/>
    <col min="5886" max="5886" width="16.5" style="3" customWidth="1"/>
    <col min="5887" max="5887" width="25.125" style="3" customWidth="1"/>
    <col min="5888" max="6132" width="9" style="3"/>
    <col min="6133" max="6133" width="4.625" style="3" customWidth="1"/>
    <col min="6134" max="6134" width="29.375" style="3" customWidth="1"/>
    <col min="6135" max="6136" width="10.125" style="3" customWidth="1"/>
    <col min="6137" max="6137" width="13" style="3" customWidth="1"/>
    <col min="6138" max="6138" width="26.875" style="3" customWidth="1"/>
    <col min="6139" max="6139" width="11.25" style="3" customWidth="1"/>
    <col min="6140" max="6140" width="23.625" style="3" customWidth="1"/>
    <col min="6141" max="6141" width="11.375" style="3" customWidth="1"/>
    <col min="6142" max="6142" width="16.5" style="3" customWidth="1"/>
    <col min="6143" max="6143" width="25.125" style="3" customWidth="1"/>
    <col min="6144" max="6388" width="9" style="3"/>
    <col min="6389" max="6389" width="4.625" style="3" customWidth="1"/>
    <col min="6390" max="6390" width="29.375" style="3" customWidth="1"/>
    <col min="6391" max="6392" width="10.125" style="3" customWidth="1"/>
    <col min="6393" max="6393" width="13" style="3" customWidth="1"/>
    <col min="6394" max="6394" width="26.875" style="3" customWidth="1"/>
    <col min="6395" max="6395" width="11.25" style="3" customWidth="1"/>
    <col min="6396" max="6396" width="23.625" style="3" customWidth="1"/>
    <col min="6397" max="6397" width="11.375" style="3" customWidth="1"/>
    <col min="6398" max="6398" width="16.5" style="3" customWidth="1"/>
    <col min="6399" max="6399" width="25.125" style="3" customWidth="1"/>
    <col min="6400" max="6644" width="9" style="3"/>
    <col min="6645" max="6645" width="4.625" style="3" customWidth="1"/>
    <col min="6646" max="6646" width="29.375" style="3" customWidth="1"/>
    <col min="6647" max="6648" width="10.125" style="3" customWidth="1"/>
    <col min="6649" max="6649" width="13" style="3" customWidth="1"/>
    <col min="6650" max="6650" width="26.875" style="3" customWidth="1"/>
    <col min="6651" max="6651" width="11.25" style="3" customWidth="1"/>
    <col min="6652" max="6652" width="23.625" style="3" customWidth="1"/>
    <col min="6653" max="6653" width="11.375" style="3" customWidth="1"/>
    <col min="6654" max="6654" width="16.5" style="3" customWidth="1"/>
    <col min="6655" max="6655" width="25.125" style="3" customWidth="1"/>
    <col min="6656" max="6900" width="9" style="3"/>
    <col min="6901" max="6901" width="4.625" style="3" customWidth="1"/>
    <col min="6902" max="6902" width="29.375" style="3" customWidth="1"/>
    <col min="6903" max="6904" width="10.125" style="3" customWidth="1"/>
    <col min="6905" max="6905" width="13" style="3" customWidth="1"/>
    <col min="6906" max="6906" width="26.875" style="3" customWidth="1"/>
    <col min="6907" max="6907" width="11.25" style="3" customWidth="1"/>
    <col min="6908" max="6908" width="23.625" style="3" customWidth="1"/>
    <col min="6909" max="6909" width="11.375" style="3" customWidth="1"/>
    <col min="6910" max="6910" width="16.5" style="3" customWidth="1"/>
    <col min="6911" max="6911" width="25.125" style="3" customWidth="1"/>
    <col min="6912" max="7156" width="9" style="3"/>
    <col min="7157" max="7157" width="4.625" style="3" customWidth="1"/>
    <col min="7158" max="7158" width="29.375" style="3" customWidth="1"/>
    <col min="7159" max="7160" width="10.125" style="3" customWidth="1"/>
    <col min="7161" max="7161" width="13" style="3" customWidth="1"/>
    <col min="7162" max="7162" width="26.875" style="3" customWidth="1"/>
    <col min="7163" max="7163" width="11.25" style="3" customWidth="1"/>
    <col min="7164" max="7164" width="23.625" style="3" customWidth="1"/>
    <col min="7165" max="7165" width="11.375" style="3" customWidth="1"/>
    <col min="7166" max="7166" width="16.5" style="3" customWidth="1"/>
    <col min="7167" max="7167" width="25.125" style="3" customWidth="1"/>
    <col min="7168" max="7412" width="9" style="3"/>
    <col min="7413" max="7413" width="4.625" style="3" customWidth="1"/>
    <col min="7414" max="7414" width="29.375" style="3" customWidth="1"/>
    <col min="7415" max="7416" width="10.125" style="3" customWidth="1"/>
    <col min="7417" max="7417" width="13" style="3" customWidth="1"/>
    <col min="7418" max="7418" width="26.875" style="3" customWidth="1"/>
    <col min="7419" max="7419" width="11.25" style="3" customWidth="1"/>
    <col min="7420" max="7420" width="23.625" style="3" customWidth="1"/>
    <col min="7421" max="7421" width="11.375" style="3" customWidth="1"/>
    <col min="7422" max="7422" width="16.5" style="3" customWidth="1"/>
    <col min="7423" max="7423" width="25.125" style="3" customWidth="1"/>
    <col min="7424" max="7668" width="9" style="3"/>
    <col min="7669" max="7669" width="4.625" style="3" customWidth="1"/>
    <col min="7670" max="7670" width="29.375" style="3" customWidth="1"/>
    <col min="7671" max="7672" width="10.125" style="3" customWidth="1"/>
    <col min="7673" max="7673" width="13" style="3" customWidth="1"/>
    <col min="7674" max="7674" width="26.875" style="3" customWidth="1"/>
    <col min="7675" max="7675" width="11.25" style="3" customWidth="1"/>
    <col min="7676" max="7676" width="23.625" style="3" customWidth="1"/>
    <col min="7677" max="7677" width="11.375" style="3" customWidth="1"/>
    <col min="7678" max="7678" width="16.5" style="3" customWidth="1"/>
    <col min="7679" max="7679" width="25.125" style="3" customWidth="1"/>
    <col min="7680" max="7924" width="9" style="3"/>
    <col min="7925" max="7925" width="4.625" style="3" customWidth="1"/>
    <col min="7926" max="7926" width="29.375" style="3" customWidth="1"/>
    <col min="7927" max="7928" width="10.125" style="3" customWidth="1"/>
    <col min="7929" max="7929" width="13" style="3" customWidth="1"/>
    <col min="7930" max="7930" width="26.875" style="3" customWidth="1"/>
    <col min="7931" max="7931" width="11.25" style="3" customWidth="1"/>
    <col min="7932" max="7932" width="23.625" style="3" customWidth="1"/>
    <col min="7933" max="7933" width="11.375" style="3" customWidth="1"/>
    <col min="7934" max="7934" width="16.5" style="3" customWidth="1"/>
    <col min="7935" max="7935" width="25.125" style="3" customWidth="1"/>
    <col min="7936" max="8180" width="9" style="3"/>
    <col min="8181" max="8181" width="4.625" style="3" customWidth="1"/>
    <col min="8182" max="8182" width="29.375" style="3" customWidth="1"/>
    <col min="8183" max="8184" width="10.125" style="3" customWidth="1"/>
    <col min="8185" max="8185" width="13" style="3" customWidth="1"/>
    <col min="8186" max="8186" width="26.875" style="3" customWidth="1"/>
    <col min="8187" max="8187" width="11.25" style="3" customWidth="1"/>
    <col min="8188" max="8188" width="23.625" style="3" customWidth="1"/>
    <col min="8189" max="8189" width="11.375" style="3" customWidth="1"/>
    <col min="8190" max="8190" width="16.5" style="3" customWidth="1"/>
    <col min="8191" max="8191" width="25.125" style="3" customWidth="1"/>
    <col min="8192" max="8436" width="9" style="3"/>
    <col min="8437" max="8437" width="4.625" style="3" customWidth="1"/>
    <col min="8438" max="8438" width="29.375" style="3" customWidth="1"/>
    <col min="8439" max="8440" width="10.125" style="3" customWidth="1"/>
    <col min="8441" max="8441" width="13" style="3" customWidth="1"/>
    <col min="8442" max="8442" width="26.875" style="3" customWidth="1"/>
    <col min="8443" max="8443" width="11.25" style="3" customWidth="1"/>
    <col min="8444" max="8444" width="23.625" style="3" customWidth="1"/>
    <col min="8445" max="8445" width="11.375" style="3" customWidth="1"/>
    <col min="8446" max="8446" width="16.5" style="3" customWidth="1"/>
    <col min="8447" max="8447" width="25.125" style="3" customWidth="1"/>
    <col min="8448" max="8692" width="9" style="3"/>
    <col min="8693" max="8693" width="4.625" style="3" customWidth="1"/>
    <col min="8694" max="8694" width="29.375" style="3" customWidth="1"/>
    <col min="8695" max="8696" width="10.125" style="3" customWidth="1"/>
    <col min="8697" max="8697" width="13" style="3" customWidth="1"/>
    <col min="8698" max="8698" width="26.875" style="3" customWidth="1"/>
    <col min="8699" max="8699" width="11.25" style="3" customWidth="1"/>
    <col min="8700" max="8700" width="23.625" style="3" customWidth="1"/>
    <col min="8701" max="8701" width="11.375" style="3" customWidth="1"/>
    <col min="8702" max="8702" width="16.5" style="3" customWidth="1"/>
    <col min="8703" max="8703" width="25.125" style="3" customWidth="1"/>
    <col min="8704" max="8948" width="9" style="3"/>
    <col min="8949" max="8949" width="4.625" style="3" customWidth="1"/>
    <col min="8950" max="8950" width="29.375" style="3" customWidth="1"/>
    <col min="8951" max="8952" width="10.125" style="3" customWidth="1"/>
    <col min="8953" max="8953" width="13" style="3" customWidth="1"/>
    <col min="8954" max="8954" width="26.875" style="3" customWidth="1"/>
    <col min="8955" max="8955" width="11.25" style="3" customWidth="1"/>
    <col min="8956" max="8956" width="23.625" style="3" customWidth="1"/>
    <col min="8957" max="8957" width="11.375" style="3" customWidth="1"/>
    <col min="8958" max="8958" width="16.5" style="3" customWidth="1"/>
    <col min="8959" max="8959" width="25.125" style="3" customWidth="1"/>
    <col min="8960" max="9204" width="9" style="3"/>
    <col min="9205" max="9205" width="4.625" style="3" customWidth="1"/>
    <col min="9206" max="9206" width="29.375" style="3" customWidth="1"/>
    <col min="9207" max="9208" width="10.125" style="3" customWidth="1"/>
    <col min="9209" max="9209" width="13" style="3" customWidth="1"/>
    <col min="9210" max="9210" width="26.875" style="3" customWidth="1"/>
    <col min="9211" max="9211" width="11.25" style="3" customWidth="1"/>
    <col min="9212" max="9212" width="23.625" style="3" customWidth="1"/>
    <col min="9213" max="9213" width="11.375" style="3" customWidth="1"/>
    <col min="9214" max="9214" width="16.5" style="3" customWidth="1"/>
    <col min="9215" max="9215" width="25.125" style="3" customWidth="1"/>
    <col min="9216" max="9460" width="9" style="3"/>
    <col min="9461" max="9461" width="4.625" style="3" customWidth="1"/>
    <col min="9462" max="9462" width="29.375" style="3" customWidth="1"/>
    <col min="9463" max="9464" width="10.125" style="3" customWidth="1"/>
    <col min="9465" max="9465" width="13" style="3" customWidth="1"/>
    <col min="9466" max="9466" width="26.875" style="3" customWidth="1"/>
    <col min="9467" max="9467" width="11.25" style="3" customWidth="1"/>
    <col min="9468" max="9468" width="23.625" style="3" customWidth="1"/>
    <col min="9469" max="9469" width="11.375" style="3" customWidth="1"/>
    <col min="9470" max="9470" width="16.5" style="3" customWidth="1"/>
    <col min="9471" max="9471" width="25.125" style="3" customWidth="1"/>
    <col min="9472" max="9716" width="9" style="3"/>
    <col min="9717" max="9717" width="4.625" style="3" customWidth="1"/>
    <col min="9718" max="9718" width="29.375" style="3" customWidth="1"/>
    <col min="9719" max="9720" width="10.125" style="3" customWidth="1"/>
    <col min="9721" max="9721" width="13" style="3" customWidth="1"/>
    <col min="9722" max="9722" width="26.875" style="3" customWidth="1"/>
    <col min="9723" max="9723" width="11.25" style="3" customWidth="1"/>
    <col min="9724" max="9724" width="23.625" style="3" customWidth="1"/>
    <col min="9725" max="9725" width="11.375" style="3" customWidth="1"/>
    <col min="9726" max="9726" width="16.5" style="3" customWidth="1"/>
    <col min="9727" max="9727" width="25.125" style="3" customWidth="1"/>
    <col min="9728" max="9972" width="9" style="3"/>
    <col min="9973" max="9973" width="4.625" style="3" customWidth="1"/>
    <col min="9974" max="9974" width="29.375" style="3" customWidth="1"/>
    <col min="9975" max="9976" width="10.125" style="3" customWidth="1"/>
    <col min="9977" max="9977" width="13" style="3" customWidth="1"/>
    <col min="9978" max="9978" width="26.875" style="3" customWidth="1"/>
    <col min="9979" max="9979" width="11.25" style="3" customWidth="1"/>
    <col min="9980" max="9980" width="23.625" style="3" customWidth="1"/>
    <col min="9981" max="9981" width="11.375" style="3" customWidth="1"/>
    <col min="9982" max="9982" width="16.5" style="3" customWidth="1"/>
    <col min="9983" max="9983" width="25.125" style="3" customWidth="1"/>
    <col min="9984" max="10228" width="9" style="3"/>
    <col min="10229" max="10229" width="4.625" style="3" customWidth="1"/>
    <col min="10230" max="10230" width="29.375" style="3" customWidth="1"/>
    <col min="10231" max="10232" width="10.125" style="3" customWidth="1"/>
    <col min="10233" max="10233" width="13" style="3" customWidth="1"/>
    <col min="10234" max="10234" width="26.875" style="3" customWidth="1"/>
    <col min="10235" max="10235" width="11.25" style="3" customWidth="1"/>
    <col min="10236" max="10236" width="23.625" style="3" customWidth="1"/>
    <col min="10237" max="10237" width="11.375" style="3" customWidth="1"/>
    <col min="10238" max="10238" width="16.5" style="3" customWidth="1"/>
    <col min="10239" max="10239" width="25.125" style="3" customWidth="1"/>
    <col min="10240" max="10484" width="9" style="3"/>
    <col min="10485" max="10485" width="4.625" style="3" customWidth="1"/>
    <col min="10486" max="10486" width="29.375" style="3" customWidth="1"/>
    <col min="10487" max="10488" width="10.125" style="3" customWidth="1"/>
    <col min="10489" max="10489" width="13" style="3" customWidth="1"/>
    <col min="10490" max="10490" width="26.875" style="3" customWidth="1"/>
    <col min="10491" max="10491" width="11.25" style="3" customWidth="1"/>
    <col min="10492" max="10492" width="23.625" style="3" customWidth="1"/>
    <col min="10493" max="10493" width="11.375" style="3" customWidth="1"/>
    <col min="10494" max="10494" width="16.5" style="3" customWidth="1"/>
    <col min="10495" max="10495" width="25.125" style="3" customWidth="1"/>
    <col min="10496" max="10740" width="9" style="3"/>
    <col min="10741" max="10741" width="4.625" style="3" customWidth="1"/>
    <col min="10742" max="10742" width="29.375" style="3" customWidth="1"/>
    <col min="10743" max="10744" width="10.125" style="3" customWidth="1"/>
    <col min="10745" max="10745" width="13" style="3" customWidth="1"/>
    <col min="10746" max="10746" width="26.875" style="3" customWidth="1"/>
    <col min="10747" max="10747" width="11.25" style="3" customWidth="1"/>
    <col min="10748" max="10748" width="23.625" style="3" customWidth="1"/>
    <col min="10749" max="10749" width="11.375" style="3" customWidth="1"/>
    <col min="10750" max="10750" width="16.5" style="3" customWidth="1"/>
    <col min="10751" max="10751" width="25.125" style="3" customWidth="1"/>
    <col min="10752" max="10996" width="9" style="3"/>
    <col min="10997" max="10997" width="4.625" style="3" customWidth="1"/>
    <col min="10998" max="10998" width="29.375" style="3" customWidth="1"/>
    <col min="10999" max="11000" width="10.125" style="3" customWidth="1"/>
    <col min="11001" max="11001" width="13" style="3" customWidth="1"/>
    <col min="11002" max="11002" width="26.875" style="3" customWidth="1"/>
    <col min="11003" max="11003" width="11.25" style="3" customWidth="1"/>
    <col min="11004" max="11004" width="23.625" style="3" customWidth="1"/>
    <col min="11005" max="11005" width="11.375" style="3" customWidth="1"/>
    <col min="11006" max="11006" width="16.5" style="3" customWidth="1"/>
    <col min="11007" max="11007" width="25.125" style="3" customWidth="1"/>
    <col min="11008" max="11252" width="9" style="3"/>
    <col min="11253" max="11253" width="4.625" style="3" customWidth="1"/>
    <col min="11254" max="11254" width="29.375" style="3" customWidth="1"/>
    <col min="11255" max="11256" width="10.125" style="3" customWidth="1"/>
    <col min="11257" max="11257" width="13" style="3" customWidth="1"/>
    <col min="11258" max="11258" width="26.875" style="3" customWidth="1"/>
    <col min="11259" max="11259" width="11.25" style="3" customWidth="1"/>
    <col min="11260" max="11260" width="23.625" style="3" customWidth="1"/>
    <col min="11261" max="11261" width="11.375" style="3" customWidth="1"/>
    <col min="11262" max="11262" width="16.5" style="3" customWidth="1"/>
    <col min="11263" max="11263" width="25.125" style="3" customWidth="1"/>
    <col min="11264" max="11508" width="9" style="3"/>
    <col min="11509" max="11509" width="4.625" style="3" customWidth="1"/>
    <col min="11510" max="11510" width="29.375" style="3" customWidth="1"/>
    <col min="11511" max="11512" width="10.125" style="3" customWidth="1"/>
    <col min="11513" max="11513" width="13" style="3" customWidth="1"/>
    <col min="11514" max="11514" width="26.875" style="3" customWidth="1"/>
    <col min="11515" max="11515" width="11.25" style="3" customWidth="1"/>
    <col min="11516" max="11516" width="23.625" style="3" customWidth="1"/>
    <col min="11517" max="11517" width="11.375" style="3" customWidth="1"/>
    <col min="11518" max="11518" width="16.5" style="3" customWidth="1"/>
    <col min="11519" max="11519" width="25.125" style="3" customWidth="1"/>
    <col min="11520" max="11764" width="9" style="3"/>
    <col min="11765" max="11765" width="4.625" style="3" customWidth="1"/>
    <col min="11766" max="11766" width="29.375" style="3" customWidth="1"/>
    <col min="11767" max="11768" width="10.125" style="3" customWidth="1"/>
    <col min="11769" max="11769" width="13" style="3" customWidth="1"/>
    <col min="11770" max="11770" width="26.875" style="3" customWidth="1"/>
    <col min="11771" max="11771" width="11.25" style="3" customWidth="1"/>
    <col min="11772" max="11772" width="23.625" style="3" customWidth="1"/>
    <col min="11773" max="11773" width="11.375" style="3" customWidth="1"/>
    <col min="11774" max="11774" width="16.5" style="3" customWidth="1"/>
    <col min="11775" max="11775" width="25.125" style="3" customWidth="1"/>
    <col min="11776" max="12020" width="9" style="3"/>
    <col min="12021" max="12021" width="4.625" style="3" customWidth="1"/>
    <col min="12022" max="12022" width="29.375" style="3" customWidth="1"/>
    <col min="12023" max="12024" width="10.125" style="3" customWidth="1"/>
    <col min="12025" max="12025" width="13" style="3" customWidth="1"/>
    <col min="12026" max="12026" width="26.875" style="3" customWidth="1"/>
    <col min="12027" max="12027" width="11.25" style="3" customWidth="1"/>
    <col min="12028" max="12028" width="23.625" style="3" customWidth="1"/>
    <col min="12029" max="12029" width="11.375" style="3" customWidth="1"/>
    <col min="12030" max="12030" width="16.5" style="3" customWidth="1"/>
    <col min="12031" max="12031" width="25.125" style="3" customWidth="1"/>
    <col min="12032" max="12276" width="9" style="3"/>
    <col min="12277" max="12277" width="4.625" style="3" customWidth="1"/>
    <col min="12278" max="12278" width="29.375" style="3" customWidth="1"/>
    <col min="12279" max="12280" width="10.125" style="3" customWidth="1"/>
    <col min="12281" max="12281" width="13" style="3" customWidth="1"/>
    <col min="12282" max="12282" width="26.875" style="3" customWidth="1"/>
    <col min="12283" max="12283" width="11.25" style="3" customWidth="1"/>
    <col min="12284" max="12284" width="23.625" style="3" customWidth="1"/>
    <col min="12285" max="12285" width="11.375" style="3" customWidth="1"/>
    <col min="12286" max="12286" width="16.5" style="3" customWidth="1"/>
    <col min="12287" max="12287" width="25.125" style="3" customWidth="1"/>
    <col min="12288" max="12532" width="9" style="3"/>
    <col min="12533" max="12533" width="4.625" style="3" customWidth="1"/>
    <col min="12534" max="12534" width="29.375" style="3" customWidth="1"/>
    <col min="12535" max="12536" width="10.125" style="3" customWidth="1"/>
    <col min="12537" max="12537" width="13" style="3" customWidth="1"/>
    <col min="12538" max="12538" width="26.875" style="3" customWidth="1"/>
    <col min="12539" max="12539" width="11.25" style="3" customWidth="1"/>
    <col min="12540" max="12540" width="23.625" style="3" customWidth="1"/>
    <col min="12541" max="12541" width="11.375" style="3" customWidth="1"/>
    <col min="12542" max="12542" width="16.5" style="3" customWidth="1"/>
    <col min="12543" max="12543" width="25.125" style="3" customWidth="1"/>
    <col min="12544" max="12788" width="9" style="3"/>
    <col min="12789" max="12789" width="4.625" style="3" customWidth="1"/>
    <col min="12790" max="12790" width="29.375" style="3" customWidth="1"/>
    <col min="12791" max="12792" width="10.125" style="3" customWidth="1"/>
    <col min="12793" max="12793" width="13" style="3" customWidth="1"/>
    <col min="12794" max="12794" width="26.875" style="3" customWidth="1"/>
    <col min="12795" max="12795" width="11.25" style="3" customWidth="1"/>
    <col min="12796" max="12796" width="23.625" style="3" customWidth="1"/>
    <col min="12797" max="12797" width="11.375" style="3" customWidth="1"/>
    <col min="12798" max="12798" width="16.5" style="3" customWidth="1"/>
    <col min="12799" max="12799" width="25.125" style="3" customWidth="1"/>
    <col min="12800" max="13044" width="9" style="3"/>
    <col min="13045" max="13045" width="4.625" style="3" customWidth="1"/>
    <col min="13046" max="13046" width="29.375" style="3" customWidth="1"/>
    <col min="13047" max="13048" width="10.125" style="3" customWidth="1"/>
    <col min="13049" max="13049" width="13" style="3" customWidth="1"/>
    <col min="13050" max="13050" width="26.875" style="3" customWidth="1"/>
    <col min="13051" max="13051" width="11.25" style="3" customWidth="1"/>
    <col min="13052" max="13052" width="23.625" style="3" customWidth="1"/>
    <col min="13053" max="13053" width="11.375" style="3" customWidth="1"/>
    <col min="13054" max="13054" width="16.5" style="3" customWidth="1"/>
    <col min="13055" max="13055" width="25.125" style="3" customWidth="1"/>
    <col min="13056" max="13300" width="9" style="3"/>
    <col min="13301" max="13301" width="4.625" style="3" customWidth="1"/>
    <col min="13302" max="13302" width="29.375" style="3" customWidth="1"/>
    <col min="13303" max="13304" width="10.125" style="3" customWidth="1"/>
    <col min="13305" max="13305" width="13" style="3" customWidth="1"/>
    <col min="13306" max="13306" width="26.875" style="3" customWidth="1"/>
    <col min="13307" max="13307" width="11.25" style="3" customWidth="1"/>
    <col min="13308" max="13308" width="23.625" style="3" customWidth="1"/>
    <col min="13309" max="13309" width="11.375" style="3" customWidth="1"/>
    <col min="13310" max="13310" width="16.5" style="3" customWidth="1"/>
    <col min="13311" max="13311" width="25.125" style="3" customWidth="1"/>
    <col min="13312" max="13556" width="9" style="3"/>
    <col min="13557" max="13557" width="4.625" style="3" customWidth="1"/>
    <col min="13558" max="13558" width="29.375" style="3" customWidth="1"/>
    <col min="13559" max="13560" width="10.125" style="3" customWidth="1"/>
    <col min="13561" max="13561" width="13" style="3" customWidth="1"/>
    <col min="13562" max="13562" width="26.875" style="3" customWidth="1"/>
    <col min="13563" max="13563" width="11.25" style="3" customWidth="1"/>
    <col min="13564" max="13564" width="23.625" style="3" customWidth="1"/>
    <col min="13565" max="13565" width="11.375" style="3" customWidth="1"/>
    <col min="13566" max="13566" width="16.5" style="3" customWidth="1"/>
    <col min="13567" max="13567" width="25.125" style="3" customWidth="1"/>
    <col min="13568" max="13812" width="9" style="3"/>
    <col min="13813" max="13813" width="4.625" style="3" customWidth="1"/>
    <col min="13814" max="13814" width="29.375" style="3" customWidth="1"/>
    <col min="13815" max="13816" width="10.125" style="3" customWidth="1"/>
    <col min="13817" max="13817" width="13" style="3" customWidth="1"/>
    <col min="13818" max="13818" width="26.875" style="3" customWidth="1"/>
    <col min="13819" max="13819" width="11.25" style="3" customWidth="1"/>
    <col min="13820" max="13820" width="23.625" style="3" customWidth="1"/>
    <col min="13821" max="13821" width="11.375" style="3" customWidth="1"/>
    <col min="13822" max="13822" width="16.5" style="3" customWidth="1"/>
    <col min="13823" max="13823" width="25.125" style="3" customWidth="1"/>
    <col min="13824" max="14068" width="9" style="3"/>
    <col min="14069" max="14069" width="4.625" style="3" customWidth="1"/>
    <col min="14070" max="14070" width="29.375" style="3" customWidth="1"/>
    <col min="14071" max="14072" width="10.125" style="3" customWidth="1"/>
    <col min="14073" max="14073" width="13" style="3" customWidth="1"/>
    <col min="14074" max="14074" width="26.875" style="3" customWidth="1"/>
    <col min="14075" max="14075" width="11.25" style="3" customWidth="1"/>
    <col min="14076" max="14076" width="23.625" style="3" customWidth="1"/>
    <col min="14077" max="14077" width="11.375" style="3" customWidth="1"/>
    <col min="14078" max="14078" width="16.5" style="3" customWidth="1"/>
    <col min="14079" max="14079" width="25.125" style="3" customWidth="1"/>
    <col min="14080" max="14324" width="9" style="3"/>
    <col min="14325" max="14325" width="4.625" style="3" customWidth="1"/>
    <col min="14326" max="14326" width="29.375" style="3" customWidth="1"/>
    <col min="14327" max="14328" width="10.125" style="3" customWidth="1"/>
    <col min="14329" max="14329" width="13" style="3" customWidth="1"/>
    <col min="14330" max="14330" width="26.875" style="3" customWidth="1"/>
    <col min="14331" max="14331" width="11.25" style="3" customWidth="1"/>
    <col min="14332" max="14332" width="23.625" style="3" customWidth="1"/>
    <col min="14333" max="14333" width="11.375" style="3" customWidth="1"/>
    <col min="14334" max="14334" width="16.5" style="3" customWidth="1"/>
    <col min="14335" max="14335" width="25.125" style="3" customWidth="1"/>
    <col min="14336" max="14580" width="9" style="3"/>
    <col min="14581" max="14581" width="4.625" style="3" customWidth="1"/>
    <col min="14582" max="14582" width="29.375" style="3" customWidth="1"/>
    <col min="14583" max="14584" width="10.125" style="3" customWidth="1"/>
    <col min="14585" max="14585" width="13" style="3" customWidth="1"/>
    <col min="14586" max="14586" width="26.875" style="3" customWidth="1"/>
    <col min="14587" max="14587" width="11.25" style="3" customWidth="1"/>
    <col min="14588" max="14588" width="23.625" style="3" customWidth="1"/>
    <col min="14589" max="14589" width="11.375" style="3" customWidth="1"/>
    <col min="14590" max="14590" width="16.5" style="3" customWidth="1"/>
    <col min="14591" max="14591" width="25.125" style="3" customWidth="1"/>
    <col min="14592" max="14836" width="9" style="3"/>
    <col min="14837" max="14837" width="4.625" style="3" customWidth="1"/>
    <col min="14838" max="14838" width="29.375" style="3" customWidth="1"/>
    <col min="14839" max="14840" width="10.125" style="3" customWidth="1"/>
    <col min="14841" max="14841" width="13" style="3" customWidth="1"/>
    <col min="14842" max="14842" width="26.875" style="3" customWidth="1"/>
    <col min="14843" max="14843" width="11.25" style="3" customWidth="1"/>
    <col min="14844" max="14844" width="23.625" style="3" customWidth="1"/>
    <col min="14845" max="14845" width="11.375" style="3" customWidth="1"/>
    <col min="14846" max="14846" width="16.5" style="3" customWidth="1"/>
    <col min="14847" max="14847" width="25.125" style="3" customWidth="1"/>
    <col min="14848" max="15092" width="9" style="3"/>
    <col min="15093" max="15093" width="4.625" style="3" customWidth="1"/>
    <col min="15094" max="15094" width="29.375" style="3" customWidth="1"/>
    <col min="15095" max="15096" width="10.125" style="3" customWidth="1"/>
    <col min="15097" max="15097" width="13" style="3" customWidth="1"/>
    <col min="15098" max="15098" width="26.875" style="3" customWidth="1"/>
    <col min="15099" max="15099" width="11.25" style="3" customWidth="1"/>
    <col min="15100" max="15100" width="23.625" style="3" customWidth="1"/>
    <col min="15101" max="15101" width="11.375" style="3" customWidth="1"/>
    <col min="15102" max="15102" width="16.5" style="3" customWidth="1"/>
    <col min="15103" max="15103" width="25.125" style="3" customWidth="1"/>
    <col min="15104" max="15348" width="9" style="3"/>
    <col min="15349" max="15349" width="4.625" style="3" customWidth="1"/>
    <col min="15350" max="15350" width="29.375" style="3" customWidth="1"/>
    <col min="15351" max="15352" width="10.125" style="3" customWidth="1"/>
    <col min="15353" max="15353" width="13" style="3" customWidth="1"/>
    <col min="15354" max="15354" width="26.875" style="3" customWidth="1"/>
    <col min="15355" max="15355" width="11.25" style="3" customWidth="1"/>
    <col min="15356" max="15356" width="23.625" style="3" customWidth="1"/>
    <col min="15357" max="15357" width="11.375" style="3" customWidth="1"/>
    <col min="15358" max="15358" width="16.5" style="3" customWidth="1"/>
    <col min="15359" max="15359" width="25.125" style="3" customWidth="1"/>
    <col min="15360" max="15604" width="9" style="3"/>
    <col min="15605" max="15605" width="4.625" style="3" customWidth="1"/>
    <col min="15606" max="15606" width="29.375" style="3" customWidth="1"/>
    <col min="15607" max="15608" width="10.125" style="3" customWidth="1"/>
    <col min="15609" max="15609" width="13" style="3" customWidth="1"/>
    <col min="15610" max="15610" width="26.875" style="3" customWidth="1"/>
    <col min="15611" max="15611" width="11.25" style="3" customWidth="1"/>
    <col min="15612" max="15612" width="23.625" style="3" customWidth="1"/>
    <col min="15613" max="15613" width="11.375" style="3" customWidth="1"/>
    <col min="15614" max="15614" width="16.5" style="3" customWidth="1"/>
    <col min="15615" max="15615" width="25.125" style="3" customWidth="1"/>
    <col min="15616" max="15860" width="9" style="3"/>
    <col min="15861" max="15861" width="4.625" style="3" customWidth="1"/>
    <col min="15862" max="15862" width="29.375" style="3" customWidth="1"/>
    <col min="15863" max="15864" width="10.125" style="3" customWidth="1"/>
    <col min="15865" max="15865" width="13" style="3" customWidth="1"/>
    <col min="15866" max="15866" width="26.875" style="3" customWidth="1"/>
    <col min="15867" max="15867" width="11.25" style="3" customWidth="1"/>
    <col min="15868" max="15868" width="23.625" style="3" customWidth="1"/>
    <col min="15869" max="15869" width="11.375" style="3" customWidth="1"/>
    <col min="15870" max="15870" width="16.5" style="3" customWidth="1"/>
    <col min="15871" max="15871" width="25.125" style="3" customWidth="1"/>
    <col min="15872" max="16116" width="9" style="3"/>
    <col min="16117" max="16117" width="4.625" style="3" customWidth="1"/>
    <col min="16118" max="16118" width="29.375" style="3" customWidth="1"/>
    <col min="16119" max="16120" width="10.125" style="3" customWidth="1"/>
    <col min="16121" max="16121" width="13" style="3" customWidth="1"/>
    <col min="16122" max="16122" width="26.875" style="3" customWidth="1"/>
    <col min="16123" max="16123" width="11.25" style="3" customWidth="1"/>
    <col min="16124" max="16124" width="23.625" style="3" customWidth="1"/>
    <col min="16125" max="16125" width="11.375" style="3" customWidth="1"/>
    <col min="16126" max="16126" width="16.5" style="3" customWidth="1"/>
    <col min="16127" max="16127" width="25.125" style="3" customWidth="1"/>
    <col min="16128" max="16384" width="9" style="3"/>
  </cols>
  <sheetData>
    <row r="1" spans="1:12" s="1" customFormat="1" ht="33" customHeight="1" x14ac:dyDescent="0.2">
      <c r="A1" s="220" t="s">
        <v>275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 s="1" customFormat="1" ht="33" customHeight="1" x14ac:dyDescent="0.2">
      <c r="A2" s="220" t="s">
        <v>13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2" s="2" customFormat="1" ht="33" customHeight="1" x14ac:dyDescent="0.2">
      <c r="A3" s="221" t="s">
        <v>195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</row>
    <row r="4" spans="1:12" s="1" customFormat="1" ht="44.1" customHeight="1" x14ac:dyDescent="0.2">
      <c r="A4" s="29" t="s">
        <v>0</v>
      </c>
      <c r="B4" s="29" t="s">
        <v>1</v>
      </c>
      <c r="C4" s="30" t="s">
        <v>2</v>
      </c>
      <c r="D4" s="55" t="s">
        <v>3</v>
      </c>
      <c r="E4" s="29" t="s">
        <v>4</v>
      </c>
      <c r="F4" s="222" t="s">
        <v>5</v>
      </c>
      <c r="G4" s="222"/>
      <c r="H4" s="222" t="s">
        <v>6</v>
      </c>
      <c r="I4" s="222"/>
      <c r="J4" s="29" t="s">
        <v>7</v>
      </c>
      <c r="K4" s="222" t="s">
        <v>8</v>
      </c>
      <c r="L4" s="222"/>
    </row>
    <row r="5" spans="1:12" s="1" customFormat="1" ht="92.1" customHeight="1" x14ac:dyDescent="0.2">
      <c r="A5" s="222" t="s">
        <v>256</v>
      </c>
      <c r="B5" s="222" t="s">
        <v>186</v>
      </c>
      <c r="C5" s="223" t="s">
        <v>9</v>
      </c>
      <c r="D5" s="224" t="s">
        <v>10</v>
      </c>
      <c r="E5" s="222" t="s">
        <v>11</v>
      </c>
      <c r="F5" s="222" t="s">
        <v>187</v>
      </c>
      <c r="G5" s="222"/>
      <c r="H5" s="222" t="s">
        <v>188</v>
      </c>
      <c r="I5" s="222"/>
      <c r="J5" s="222" t="s">
        <v>12</v>
      </c>
      <c r="K5" s="222" t="s">
        <v>257</v>
      </c>
      <c r="L5" s="222"/>
    </row>
    <row r="6" spans="1:12" s="1" customFormat="1" ht="44.1" customHeight="1" x14ac:dyDescent="0.2">
      <c r="A6" s="222"/>
      <c r="B6" s="222"/>
      <c r="C6" s="223"/>
      <c r="D6" s="224"/>
      <c r="E6" s="222"/>
      <c r="F6" s="29" t="s">
        <v>189</v>
      </c>
      <c r="G6" s="30" t="s">
        <v>190</v>
      </c>
      <c r="H6" s="29" t="s">
        <v>191</v>
      </c>
      <c r="I6" s="30" t="s">
        <v>192</v>
      </c>
      <c r="J6" s="222"/>
      <c r="K6" s="29" t="s">
        <v>193</v>
      </c>
      <c r="L6" s="38" t="s">
        <v>194</v>
      </c>
    </row>
    <row r="7" spans="1:12" s="1" customFormat="1" ht="48" customHeight="1" x14ac:dyDescent="0.2">
      <c r="A7" s="33">
        <v>1</v>
      </c>
      <c r="B7" s="69" t="s">
        <v>258</v>
      </c>
      <c r="C7" s="154">
        <v>78110</v>
      </c>
      <c r="D7" s="154">
        <v>78110</v>
      </c>
      <c r="E7" s="142" t="s">
        <v>16</v>
      </c>
      <c r="F7" s="16" t="s">
        <v>280</v>
      </c>
      <c r="G7" s="111">
        <v>781100</v>
      </c>
      <c r="H7" s="16" t="s">
        <v>280</v>
      </c>
      <c r="I7" s="154">
        <v>78110</v>
      </c>
      <c r="J7" s="70" t="s">
        <v>22</v>
      </c>
      <c r="K7" s="70">
        <v>23610169030</v>
      </c>
      <c r="L7" s="59" t="s">
        <v>219</v>
      </c>
    </row>
    <row r="8" spans="1:12" s="1" customFormat="1" ht="48" customHeight="1" x14ac:dyDescent="0.2">
      <c r="A8" s="25">
        <v>2</v>
      </c>
      <c r="B8" s="15" t="s">
        <v>167</v>
      </c>
      <c r="C8" s="56">
        <v>17120</v>
      </c>
      <c r="D8" s="47">
        <v>17120</v>
      </c>
      <c r="E8" s="14" t="s">
        <v>16</v>
      </c>
      <c r="F8" s="13" t="s">
        <v>168</v>
      </c>
      <c r="G8" s="42">
        <v>17120</v>
      </c>
      <c r="H8" s="13" t="s">
        <v>168</v>
      </c>
      <c r="I8" s="47">
        <v>17120</v>
      </c>
      <c r="J8" s="14" t="s">
        <v>22</v>
      </c>
      <c r="K8" s="14" t="s">
        <v>169</v>
      </c>
      <c r="L8" s="50" t="s">
        <v>219</v>
      </c>
    </row>
    <row r="9" spans="1:12" s="1" customFormat="1" ht="48" customHeight="1" x14ac:dyDescent="0.2">
      <c r="A9" s="5">
        <v>3</v>
      </c>
      <c r="B9" s="43" t="s">
        <v>179</v>
      </c>
      <c r="C9" s="6">
        <v>30000</v>
      </c>
      <c r="D9" s="6">
        <v>30000</v>
      </c>
      <c r="E9" s="39" t="s">
        <v>52</v>
      </c>
      <c r="F9" s="45" t="s">
        <v>32</v>
      </c>
      <c r="G9" s="35">
        <v>30000</v>
      </c>
      <c r="H9" s="45" t="s">
        <v>32</v>
      </c>
      <c r="I9" s="6">
        <v>30000</v>
      </c>
      <c r="J9" s="40" t="s">
        <v>22</v>
      </c>
      <c r="K9" s="40" t="s">
        <v>221</v>
      </c>
      <c r="L9" s="50" t="s">
        <v>219</v>
      </c>
    </row>
    <row r="10" spans="1:12" s="1" customFormat="1" ht="48" customHeight="1" x14ac:dyDescent="0.2">
      <c r="A10" s="5">
        <v>4</v>
      </c>
      <c r="B10" s="43" t="s">
        <v>180</v>
      </c>
      <c r="C10" s="6">
        <v>13600</v>
      </c>
      <c r="D10" s="6">
        <v>13600</v>
      </c>
      <c r="E10" s="39" t="s">
        <v>52</v>
      </c>
      <c r="F10" s="45" t="s">
        <v>53</v>
      </c>
      <c r="G10" s="35">
        <v>13600</v>
      </c>
      <c r="H10" s="45" t="s">
        <v>53</v>
      </c>
      <c r="I10" s="6">
        <v>13600</v>
      </c>
      <c r="J10" s="40" t="s">
        <v>22</v>
      </c>
      <c r="K10" s="40" t="s">
        <v>222</v>
      </c>
      <c r="L10" s="50" t="s">
        <v>219</v>
      </c>
    </row>
    <row r="11" spans="1:12" s="1" customFormat="1" ht="48" customHeight="1" x14ac:dyDescent="0.2">
      <c r="A11" s="5">
        <v>5</v>
      </c>
      <c r="B11" s="43" t="s">
        <v>181</v>
      </c>
      <c r="C11" s="6">
        <v>27900</v>
      </c>
      <c r="D11" s="6">
        <v>27900</v>
      </c>
      <c r="E11" s="39" t="s">
        <v>52</v>
      </c>
      <c r="F11" s="45" t="s">
        <v>33</v>
      </c>
      <c r="G11" s="35">
        <v>27900</v>
      </c>
      <c r="H11" s="45" t="s">
        <v>33</v>
      </c>
      <c r="I11" s="6">
        <v>27900</v>
      </c>
      <c r="J11" s="40" t="s">
        <v>22</v>
      </c>
      <c r="K11" s="40" t="s">
        <v>248</v>
      </c>
      <c r="L11" s="50" t="s">
        <v>219</v>
      </c>
    </row>
    <row r="12" spans="1:12" s="1" customFormat="1" ht="48" customHeight="1" x14ac:dyDescent="0.2">
      <c r="A12" s="5">
        <v>6</v>
      </c>
      <c r="B12" s="43" t="s">
        <v>181</v>
      </c>
      <c r="C12" s="6">
        <v>45000</v>
      </c>
      <c r="D12" s="6">
        <v>45000</v>
      </c>
      <c r="E12" s="39" t="s">
        <v>52</v>
      </c>
      <c r="F12" s="45" t="s">
        <v>56</v>
      </c>
      <c r="G12" s="35">
        <v>45000</v>
      </c>
      <c r="H12" s="45" t="s">
        <v>56</v>
      </c>
      <c r="I12" s="6">
        <v>45000</v>
      </c>
      <c r="J12" s="40" t="s">
        <v>22</v>
      </c>
      <c r="K12" s="40" t="s">
        <v>238</v>
      </c>
      <c r="L12" s="50" t="s">
        <v>219</v>
      </c>
    </row>
    <row r="13" spans="1:12" s="1" customFormat="1" ht="48" customHeight="1" x14ac:dyDescent="0.2">
      <c r="A13" s="5">
        <v>7</v>
      </c>
      <c r="B13" s="43" t="s">
        <v>184</v>
      </c>
      <c r="C13" s="6">
        <v>55000</v>
      </c>
      <c r="D13" s="6">
        <v>55000</v>
      </c>
      <c r="E13" s="39" t="s">
        <v>52</v>
      </c>
      <c r="F13" s="45" t="s">
        <v>58</v>
      </c>
      <c r="G13" s="35">
        <v>55000</v>
      </c>
      <c r="H13" s="45" t="s">
        <v>58</v>
      </c>
      <c r="I13" s="6">
        <v>55000</v>
      </c>
      <c r="J13" s="40" t="s">
        <v>22</v>
      </c>
      <c r="K13" s="40" t="s">
        <v>233</v>
      </c>
      <c r="L13" s="50" t="s">
        <v>219</v>
      </c>
    </row>
    <row r="14" spans="1:12" s="1" customFormat="1" ht="48" customHeight="1" x14ac:dyDescent="0.2">
      <c r="A14" s="25">
        <v>8</v>
      </c>
      <c r="B14" s="57" t="s">
        <v>17</v>
      </c>
      <c r="C14" s="46">
        <v>16050</v>
      </c>
      <c r="D14" s="46">
        <f>C14</f>
        <v>16050</v>
      </c>
      <c r="E14" s="8" t="s">
        <v>65</v>
      </c>
      <c r="F14" s="9" t="s">
        <v>18</v>
      </c>
      <c r="G14" s="7">
        <f>C14</f>
        <v>16050</v>
      </c>
      <c r="H14" s="9" t="str">
        <f>F14</f>
        <v>หจก.เด่นห้าปิโตรเลียม</v>
      </c>
      <c r="I14" s="46">
        <f>C14</f>
        <v>16050</v>
      </c>
      <c r="J14" s="10" t="s">
        <v>19</v>
      </c>
      <c r="K14" s="11" t="s">
        <v>66</v>
      </c>
      <c r="L14" s="50" t="s">
        <v>219</v>
      </c>
    </row>
    <row r="15" spans="1:12" s="1" customFormat="1" ht="51.6" customHeight="1" x14ac:dyDescent="0.2">
      <c r="A15" s="25">
        <v>9</v>
      </c>
      <c r="B15" s="57" t="s">
        <v>20</v>
      </c>
      <c r="C15" s="46">
        <v>10700</v>
      </c>
      <c r="D15" s="49">
        <v>10700</v>
      </c>
      <c r="E15" s="8" t="s">
        <v>65</v>
      </c>
      <c r="F15" s="12" t="s">
        <v>21</v>
      </c>
      <c r="G15" s="7">
        <v>10700</v>
      </c>
      <c r="H15" s="12" t="str">
        <f>F15</f>
        <v>หจก.ปิยะพรเจริญกิจ</v>
      </c>
      <c r="I15" s="46">
        <v>10700</v>
      </c>
      <c r="J15" s="10" t="s">
        <v>19</v>
      </c>
      <c r="K15" s="11" t="s">
        <v>67</v>
      </c>
      <c r="L15" s="50" t="s">
        <v>219</v>
      </c>
    </row>
    <row r="16" spans="1:12" s="1" customFormat="1" ht="48" customHeight="1" x14ac:dyDescent="0.2">
      <c r="A16" s="25">
        <v>10</v>
      </c>
      <c r="B16" s="52" t="s">
        <v>141</v>
      </c>
      <c r="C16" s="51">
        <v>15000</v>
      </c>
      <c r="D16" s="51">
        <v>15000</v>
      </c>
      <c r="E16" s="36" t="s">
        <v>16</v>
      </c>
      <c r="F16" s="52" t="s">
        <v>27</v>
      </c>
      <c r="G16" s="53">
        <f>C16</f>
        <v>15000</v>
      </c>
      <c r="H16" s="52" t="str">
        <f>F16</f>
        <v>หจก.กิจพิบูลย์บริการ (สาขา 1)</v>
      </c>
      <c r="I16" s="54">
        <f>G16</f>
        <v>15000</v>
      </c>
      <c r="J16" s="37" t="s">
        <v>22</v>
      </c>
      <c r="K16" s="41" t="s">
        <v>268</v>
      </c>
      <c r="L16" s="50" t="s">
        <v>219</v>
      </c>
    </row>
    <row r="17" spans="1:12" s="1" customFormat="1" ht="48" customHeight="1" x14ac:dyDescent="0.2">
      <c r="A17" s="62">
        <v>11</v>
      </c>
      <c r="B17" s="101" t="s">
        <v>142</v>
      </c>
      <c r="C17" s="102">
        <v>4800</v>
      </c>
      <c r="D17" s="102">
        <v>4800</v>
      </c>
      <c r="E17" s="103" t="s">
        <v>16</v>
      </c>
      <c r="F17" s="101" t="s">
        <v>28</v>
      </c>
      <c r="G17" s="104">
        <f>C17</f>
        <v>4800</v>
      </c>
      <c r="H17" s="101" t="str">
        <f>F17</f>
        <v>ร้านจงสุข</v>
      </c>
      <c r="I17" s="105">
        <f>G17</f>
        <v>4800</v>
      </c>
      <c r="J17" s="103" t="s">
        <v>22</v>
      </c>
      <c r="K17" s="106">
        <v>4523690062</v>
      </c>
      <c r="L17" s="90" t="s">
        <v>218</v>
      </c>
    </row>
    <row r="18" spans="1:12" s="1" customFormat="1" ht="48" customHeight="1" x14ac:dyDescent="0.2">
      <c r="A18" s="205">
        <v>12</v>
      </c>
      <c r="B18" s="210" t="s">
        <v>68</v>
      </c>
      <c r="C18" s="177">
        <v>1337.5</v>
      </c>
      <c r="D18" s="171">
        <v>1337.5</v>
      </c>
      <c r="E18" s="174" t="s">
        <v>65</v>
      </c>
      <c r="F18" s="140" t="s">
        <v>69</v>
      </c>
      <c r="G18" s="141">
        <v>1337.5</v>
      </c>
      <c r="H18" s="159" t="str">
        <f>F18</f>
        <v>ห้างหุ้นส่วนจำกัด ต.สหกล</v>
      </c>
      <c r="I18" s="184">
        <f>G18</f>
        <v>1337.5</v>
      </c>
      <c r="J18" s="181" t="s">
        <v>22</v>
      </c>
      <c r="K18" s="162" t="s">
        <v>70</v>
      </c>
      <c r="L18" s="165" t="s">
        <v>218</v>
      </c>
    </row>
    <row r="19" spans="1:12" s="1" customFormat="1" ht="48" customHeight="1" x14ac:dyDescent="0.2">
      <c r="A19" s="206"/>
      <c r="B19" s="208"/>
      <c r="C19" s="178"/>
      <c r="D19" s="172"/>
      <c r="E19" s="175"/>
      <c r="F19" s="43" t="s">
        <v>71</v>
      </c>
      <c r="G19" s="141">
        <v>1350</v>
      </c>
      <c r="H19" s="160"/>
      <c r="I19" s="185"/>
      <c r="J19" s="182"/>
      <c r="K19" s="163"/>
      <c r="L19" s="166"/>
    </row>
    <row r="20" spans="1:12" s="1" customFormat="1" ht="48" customHeight="1" x14ac:dyDescent="0.2">
      <c r="A20" s="207"/>
      <c r="B20" s="209"/>
      <c r="C20" s="179"/>
      <c r="D20" s="173"/>
      <c r="E20" s="176"/>
      <c r="F20" s="43" t="s">
        <v>72</v>
      </c>
      <c r="G20" s="141">
        <v>1390</v>
      </c>
      <c r="H20" s="180"/>
      <c r="I20" s="186"/>
      <c r="J20" s="183"/>
      <c r="K20" s="164"/>
      <c r="L20" s="167"/>
    </row>
    <row r="21" spans="1:12" s="1" customFormat="1" ht="48" customHeight="1" x14ac:dyDescent="0.2">
      <c r="A21" s="5">
        <v>13</v>
      </c>
      <c r="B21" s="43" t="s">
        <v>182</v>
      </c>
      <c r="C21" s="6">
        <v>80233.64</v>
      </c>
      <c r="D21" s="6">
        <v>80233.64</v>
      </c>
      <c r="E21" s="39" t="s">
        <v>52</v>
      </c>
      <c r="F21" s="45" t="s">
        <v>35</v>
      </c>
      <c r="G21" s="6">
        <v>80233.64</v>
      </c>
      <c r="H21" s="45" t="s">
        <v>35</v>
      </c>
      <c r="I21" s="6">
        <v>80233.64</v>
      </c>
      <c r="J21" s="40" t="s">
        <v>22</v>
      </c>
      <c r="K21" s="40" t="s">
        <v>223</v>
      </c>
      <c r="L21" s="50" t="s">
        <v>218</v>
      </c>
    </row>
    <row r="22" spans="1:12" s="1" customFormat="1" ht="48" customHeight="1" x14ac:dyDescent="0.2">
      <c r="A22" s="25">
        <v>14</v>
      </c>
      <c r="B22" s="138" t="s">
        <v>176</v>
      </c>
      <c r="C22" s="143">
        <v>4999740</v>
      </c>
      <c r="D22" s="143">
        <v>4999740</v>
      </c>
      <c r="E22" s="144" t="s">
        <v>16</v>
      </c>
      <c r="F22" s="145" t="s">
        <v>281</v>
      </c>
      <c r="G22" s="146">
        <v>4999740</v>
      </c>
      <c r="H22" s="145" t="s">
        <v>281</v>
      </c>
      <c r="I22" s="147">
        <v>4994818</v>
      </c>
      <c r="J22" s="58" t="s">
        <v>22</v>
      </c>
      <c r="K22" s="32" t="s">
        <v>196</v>
      </c>
      <c r="L22" s="50" t="s">
        <v>218</v>
      </c>
    </row>
    <row r="23" spans="1:12" s="1" customFormat="1" ht="48" customHeight="1" x14ac:dyDescent="0.2">
      <c r="A23" s="33">
        <v>15</v>
      </c>
      <c r="B23" s="31" t="s">
        <v>178</v>
      </c>
      <c r="C23" s="134">
        <v>1348200</v>
      </c>
      <c r="D23" s="134">
        <v>1318240</v>
      </c>
      <c r="E23" s="58" t="s">
        <v>14</v>
      </c>
      <c r="F23" s="31" t="s">
        <v>262</v>
      </c>
      <c r="G23" s="135">
        <v>838880</v>
      </c>
      <c r="H23" s="31" t="s">
        <v>262</v>
      </c>
      <c r="I23" s="135">
        <v>838880</v>
      </c>
      <c r="J23" s="136" t="s">
        <v>22</v>
      </c>
      <c r="K23" s="33" t="s">
        <v>199</v>
      </c>
      <c r="L23" s="59" t="s">
        <v>218</v>
      </c>
    </row>
    <row r="24" spans="1:12" s="1" customFormat="1" ht="48" customHeight="1" x14ac:dyDescent="0.2">
      <c r="A24" s="62">
        <v>16</v>
      </c>
      <c r="B24" s="101" t="s">
        <v>143</v>
      </c>
      <c r="C24" s="102">
        <v>18072</v>
      </c>
      <c r="D24" s="102">
        <v>18072</v>
      </c>
      <c r="E24" s="103" t="s">
        <v>16</v>
      </c>
      <c r="F24" s="101" t="s">
        <v>144</v>
      </c>
      <c r="G24" s="104">
        <f>C24</f>
        <v>18072</v>
      </c>
      <c r="H24" s="101" t="str">
        <f>F24</f>
        <v>ร้านพลอย</v>
      </c>
      <c r="I24" s="105">
        <f>G24</f>
        <v>18072</v>
      </c>
      <c r="J24" s="103" t="s">
        <v>22</v>
      </c>
      <c r="K24" s="106" t="s">
        <v>250</v>
      </c>
      <c r="L24" s="90" t="s">
        <v>220</v>
      </c>
    </row>
    <row r="25" spans="1:12" s="1" customFormat="1" ht="53.45" customHeight="1" x14ac:dyDescent="0.2">
      <c r="A25" s="62">
        <v>17</v>
      </c>
      <c r="B25" s="63" t="s">
        <v>181</v>
      </c>
      <c r="C25" s="64">
        <v>64500</v>
      </c>
      <c r="D25" s="64">
        <v>64500</v>
      </c>
      <c r="E25" s="65" t="s">
        <v>52</v>
      </c>
      <c r="F25" s="66" t="s">
        <v>33</v>
      </c>
      <c r="G25" s="67">
        <v>64500</v>
      </c>
      <c r="H25" s="66" t="s">
        <v>33</v>
      </c>
      <c r="I25" s="64">
        <v>64500</v>
      </c>
      <c r="J25" s="68" t="s">
        <v>22</v>
      </c>
      <c r="K25" s="68" t="s">
        <v>224</v>
      </c>
      <c r="L25" s="59" t="s">
        <v>220</v>
      </c>
    </row>
    <row r="26" spans="1:12" s="1" customFormat="1" ht="53.45" customHeight="1" x14ac:dyDescent="0.2">
      <c r="A26" s="62">
        <v>18</v>
      </c>
      <c r="B26" s="63" t="s">
        <v>181</v>
      </c>
      <c r="C26" s="64">
        <v>76760</v>
      </c>
      <c r="D26" s="64">
        <v>76760</v>
      </c>
      <c r="E26" s="65" t="s">
        <v>52</v>
      </c>
      <c r="F26" s="66" t="s">
        <v>54</v>
      </c>
      <c r="G26" s="67">
        <v>76760</v>
      </c>
      <c r="H26" s="66" t="s">
        <v>54</v>
      </c>
      <c r="I26" s="64">
        <v>76760</v>
      </c>
      <c r="J26" s="68" t="s">
        <v>22</v>
      </c>
      <c r="K26" s="68" t="s">
        <v>225</v>
      </c>
      <c r="L26" s="59" t="s">
        <v>220</v>
      </c>
    </row>
    <row r="27" spans="1:12" s="1" customFormat="1" ht="48" customHeight="1" x14ac:dyDescent="0.2">
      <c r="A27" s="33">
        <v>19</v>
      </c>
      <c r="B27" s="27" t="s">
        <v>276</v>
      </c>
      <c r="C27" s="149">
        <v>642000</v>
      </c>
      <c r="D27" s="149">
        <v>642000</v>
      </c>
      <c r="E27" s="70" t="s">
        <v>16</v>
      </c>
      <c r="F27" s="148" t="s">
        <v>282</v>
      </c>
      <c r="G27" s="92">
        <v>642000</v>
      </c>
      <c r="H27" s="148" t="s">
        <v>282</v>
      </c>
      <c r="I27" s="72">
        <v>642000</v>
      </c>
      <c r="J27" s="70" t="s">
        <v>22</v>
      </c>
      <c r="K27" s="70" t="s">
        <v>170</v>
      </c>
      <c r="L27" s="59" t="s">
        <v>220</v>
      </c>
    </row>
    <row r="28" spans="1:12" s="1" customFormat="1" ht="48" customHeight="1" x14ac:dyDescent="0.2">
      <c r="A28" s="33">
        <v>20</v>
      </c>
      <c r="B28" s="27" t="s">
        <v>277</v>
      </c>
      <c r="C28" s="149">
        <v>540350</v>
      </c>
      <c r="D28" s="149">
        <v>540350</v>
      </c>
      <c r="E28" s="70" t="s">
        <v>16</v>
      </c>
      <c r="F28" s="71" t="s">
        <v>171</v>
      </c>
      <c r="G28" s="72">
        <v>540350</v>
      </c>
      <c r="H28" s="71" t="s">
        <v>171</v>
      </c>
      <c r="I28" s="92">
        <v>540350</v>
      </c>
      <c r="J28" s="70" t="s">
        <v>22</v>
      </c>
      <c r="K28" s="70">
        <v>23610169032</v>
      </c>
      <c r="L28" s="59" t="s">
        <v>220</v>
      </c>
    </row>
    <row r="29" spans="1:12" s="1" customFormat="1" ht="48" customHeight="1" x14ac:dyDescent="0.2">
      <c r="A29" s="33">
        <v>21</v>
      </c>
      <c r="B29" s="132" t="s">
        <v>278</v>
      </c>
      <c r="C29" s="149">
        <v>161773.29999999999</v>
      </c>
      <c r="D29" s="149">
        <v>161773.29999999999</v>
      </c>
      <c r="E29" s="70" t="s">
        <v>16</v>
      </c>
      <c r="F29" s="71" t="s">
        <v>172</v>
      </c>
      <c r="G29" s="72">
        <v>161773.29999999999</v>
      </c>
      <c r="H29" s="71" t="s">
        <v>172</v>
      </c>
      <c r="I29" s="92">
        <v>161773.29999999999</v>
      </c>
      <c r="J29" s="70" t="s">
        <v>22</v>
      </c>
      <c r="K29" s="70">
        <v>23610169033</v>
      </c>
      <c r="L29" s="59" t="s">
        <v>204</v>
      </c>
    </row>
    <row r="30" spans="1:12" s="1" customFormat="1" ht="48" customHeight="1" x14ac:dyDescent="0.2">
      <c r="A30" s="199">
        <v>22</v>
      </c>
      <c r="B30" s="211" t="s">
        <v>279</v>
      </c>
      <c r="C30" s="213">
        <v>1921000.96</v>
      </c>
      <c r="D30" s="213">
        <v>1730637.26</v>
      </c>
      <c r="E30" s="199" t="s">
        <v>15</v>
      </c>
      <c r="F30" s="122" t="s">
        <v>36</v>
      </c>
      <c r="G30" s="150">
        <v>1855747.01</v>
      </c>
      <c r="H30" s="214" t="s">
        <v>37</v>
      </c>
      <c r="I30" s="198">
        <v>1730637.26</v>
      </c>
      <c r="J30" s="199" t="s">
        <v>22</v>
      </c>
      <c r="K30" s="200">
        <v>23320169018</v>
      </c>
      <c r="L30" s="201" t="s">
        <v>204</v>
      </c>
    </row>
    <row r="31" spans="1:12" s="1" customFormat="1" ht="48" customHeight="1" x14ac:dyDescent="0.2">
      <c r="A31" s="199"/>
      <c r="B31" s="212"/>
      <c r="C31" s="213"/>
      <c r="D31" s="213"/>
      <c r="E31" s="199"/>
      <c r="F31" s="122" t="s">
        <v>38</v>
      </c>
      <c r="G31" s="150">
        <v>1819000</v>
      </c>
      <c r="H31" s="214"/>
      <c r="I31" s="198"/>
      <c r="J31" s="199"/>
      <c r="K31" s="200"/>
      <c r="L31" s="201"/>
    </row>
    <row r="32" spans="1:12" s="1" customFormat="1" ht="63.95" customHeight="1" x14ac:dyDescent="0.2">
      <c r="A32" s="34">
        <v>23</v>
      </c>
      <c r="B32" s="158" t="s">
        <v>39</v>
      </c>
      <c r="C32" s="157">
        <v>11040</v>
      </c>
      <c r="D32" s="113">
        <v>11040</v>
      </c>
      <c r="E32" s="112" t="s">
        <v>266</v>
      </c>
      <c r="F32" s="114" t="s">
        <v>40</v>
      </c>
      <c r="G32" s="76">
        <v>11040</v>
      </c>
      <c r="H32" s="155" t="s">
        <v>40</v>
      </c>
      <c r="I32" s="77">
        <v>11040</v>
      </c>
      <c r="J32" s="34" t="s">
        <v>22</v>
      </c>
      <c r="K32" s="28">
        <v>23320169011</v>
      </c>
      <c r="L32" s="61" t="s">
        <v>204</v>
      </c>
    </row>
    <row r="33" spans="1:12" s="1" customFormat="1" ht="48" customHeight="1" x14ac:dyDescent="0.2">
      <c r="A33" s="205">
        <v>24</v>
      </c>
      <c r="B33" s="210" t="s">
        <v>73</v>
      </c>
      <c r="C33" s="177">
        <v>54650</v>
      </c>
      <c r="D33" s="171">
        <v>54650</v>
      </c>
      <c r="E33" s="174" t="s">
        <v>65</v>
      </c>
      <c r="F33" s="71" t="s">
        <v>74</v>
      </c>
      <c r="G33" s="78">
        <v>54650</v>
      </c>
      <c r="H33" s="210" t="str">
        <f>F33</f>
        <v>ร้านเชียงราย ไฟร์ ไฟท์ติ้ง แอนด์ เทรนนิ่ง</v>
      </c>
      <c r="I33" s="177">
        <f>G33</f>
        <v>54650</v>
      </c>
      <c r="J33" s="181" t="s">
        <v>22</v>
      </c>
      <c r="K33" s="234" t="s">
        <v>75</v>
      </c>
      <c r="L33" s="165" t="s">
        <v>204</v>
      </c>
    </row>
    <row r="34" spans="1:12" s="1" customFormat="1" ht="48" customHeight="1" x14ac:dyDescent="0.2">
      <c r="A34" s="206"/>
      <c r="B34" s="208"/>
      <c r="C34" s="178"/>
      <c r="D34" s="172"/>
      <c r="E34" s="175"/>
      <c r="F34" s="148" t="s">
        <v>76</v>
      </c>
      <c r="G34" s="151">
        <v>60100</v>
      </c>
      <c r="H34" s="208"/>
      <c r="I34" s="178"/>
      <c r="J34" s="182"/>
      <c r="K34" s="235"/>
      <c r="L34" s="166"/>
    </row>
    <row r="35" spans="1:12" s="1" customFormat="1" ht="48" customHeight="1" x14ac:dyDescent="0.2">
      <c r="A35" s="207"/>
      <c r="B35" s="209"/>
      <c r="C35" s="179"/>
      <c r="D35" s="173"/>
      <c r="E35" s="176"/>
      <c r="F35" s="80" t="s">
        <v>77</v>
      </c>
      <c r="G35" s="81">
        <v>60550</v>
      </c>
      <c r="H35" s="209"/>
      <c r="I35" s="179"/>
      <c r="J35" s="183"/>
      <c r="K35" s="236"/>
      <c r="L35" s="167"/>
    </row>
    <row r="36" spans="1:12" s="1" customFormat="1" ht="48" customHeight="1" x14ac:dyDescent="0.2">
      <c r="A36" s="62">
        <v>25</v>
      </c>
      <c r="B36" s="101" t="s">
        <v>145</v>
      </c>
      <c r="C36" s="102">
        <v>19800</v>
      </c>
      <c r="D36" s="102">
        <v>19800</v>
      </c>
      <c r="E36" s="103" t="s">
        <v>16</v>
      </c>
      <c r="F36" s="101" t="s">
        <v>146</v>
      </c>
      <c r="G36" s="104">
        <f t="shared" ref="G36:G37" si="0">C36</f>
        <v>19800</v>
      </c>
      <c r="H36" s="101" t="str">
        <f t="shared" ref="H36:I37" si="1">F36</f>
        <v>บ.เกษตรธรรมชาติและสิ่งแวดล้อม จำกัด</v>
      </c>
      <c r="I36" s="105">
        <f t="shared" si="1"/>
        <v>19800</v>
      </c>
      <c r="J36" s="103" t="s">
        <v>22</v>
      </c>
      <c r="K36" s="106" t="s">
        <v>249</v>
      </c>
      <c r="L36" s="90" t="s">
        <v>204</v>
      </c>
    </row>
    <row r="37" spans="1:12" s="1" customFormat="1" ht="48" customHeight="1" x14ac:dyDescent="0.2">
      <c r="A37" s="34">
        <v>26</v>
      </c>
      <c r="B37" s="20" t="s">
        <v>147</v>
      </c>
      <c r="C37" s="19">
        <v>910</v>
      </c>
      <c r="D37" s="19">
        <v>910</v>
      </c>
      <c r="E37" s="17" t="s">
        <v>16</v>
      </c>
      <c r="F37" s="20" t="s">
        <v>148</v>
      </c>
      <c r="G37" s="99">
        <f t="shared" si="0"/>
        <v>910</v>
      </c>
      <c r="H37" s="20" t="str">
        <f t="shared" si="1"/>
        <v>บ.สหยนต์มอเตอร์เพชรบูรณ์ จำกัด</v>
      </c>
      <c r="I37" s="100">
        <f t="shared" si="1"/>
        <v>910</v>
      </c>
      <c r="J37" s="17" t="s">
        <v>22</v>
      </c>
      <c r="K37" s="60">
        <v>4523690071</v>
      </c>
      <c r="L37" s="61" t="s">
        <v>204</v>
      </c>
    </row>
    <row r="38" spans="1:12" s="1" customFormat="1" ht="48" customHeight="1" x14ac:dyDescent="0.2">
      <c r="A38" s="33">
        <v>27</v>
      </c>
      <c r="B38" s="24" t="s">
        <v>149</v>
      </c>
      <c r="C38" s="26">
        <v>988</v>
      </c>
      <c r="D38" s="26">
        <v>988</v>
      </c>
      <c r="E38" s="16" t="s">
        <v>16</v>
      </c>
      <c r="F38" s="24" t="s">
        <v>150</v>
      </c>
      <c r="G38" s="23">
        <f t="shared" ref="G38" si="2">C38</f>
        <v>988</v>
      </c>
      <c r="H38" s="24" t="str">
        <f t="shared" ref="H38:I38" si="3">F38</f>
        <v>ร้านเดี่ยว อาร์ทเวิร์ค</v>
      </c>
      <c r="I38" s="98">
        <f t="shared" si="3"/>
        <v>988</v>
      </c>
      <c r="J38" s="16" t="s">
        <v>22</v>
      </c>
      <c r="K38" s="18">
        <v>4523690072</v>
      </c>
      <c r="L38" s="59" t="s">
        <v>205</v>
      </c>
    </row>
    <row r="39" spans="1:12" s="1" customFormat="1" ht="48" customHeight="1" x14ac:dyDescent="0.2">
      <c r="A39" s="205">
        <v>28</v>
      </c>
      <c r="B39" s="210" t="s">
        <v>78</v>
      </c>
      <c r="C39" s="202">
        <v>1070</v>
      </c>
      <c r="D39" s="177">
        <v>1070</v>
      </c>
      <c r="E39" s="174" t="s">
        <v>65</v>
      </c>
      <c r="F39" s="63" t="s">
        <v>79</v>
      </c>
      <c r="G39" s="151">
        <v>1070</v>
      </c>
      <c r="H39" s="159" t="str">
        <f>F39</f>
        <v>ห้างหุ้นส่วนจำกัด เจริญเภสัช 2017</v>
      </c>
      <c r="I39" s="177">
        <f>G39</f>
        <v>1070</v>
      </c>
      <c r="J39" s="181" t="s">
        <v>22</v>
      </c>
      <c r="K39" s="162" t="s">
        <v>80</v>
      </c>
      <c r="L39" s="165" t="s">
        <v>205</v>
      </c>
    </row>
    <row r="40" spans="1:12" s="1" customFormat="1" ht="48" customHeight="1" x14ac:dyDescent="0.2">
      <c r="A40" s="206"/>
      <c r="B40" s="208"/>
      <c r="C40" s="203"/>
      <c r="D40" s="178"/>
      <c r="E40" s="175"/>
      <c r="F40" s="63" t="s">
        <v>81</v>
      </c>
      <c r="G40" s="151">
        <v>1150</v>
      </c>
      <c r="H40" s="160"/>
      <c r="I40" s="178"/>
      <c r="J40" s="182"/>
      <c r="K40" s="163"/>
      <c r="L40" s="166"/>
    </row>
    <row r="41" spans="1:12" s="1" customFormat="1" ht="48" customHeight="1" x14ac:dyDescent="0.2">
      <c r="A41" s="207"/>
      <c r="B41" s="209"/>
      <c r="C41" s="204"/>
      <c r="D41" s="179"/>
      <c r="E41" s="176"/>
      <c r="F41" s="73" t="s">
        <v>82</v>
      </c>
      <c r="G41" s="81">
        <v>1260</v>
      </c>
      <c r="H41" s="180"/>
      <c r="I41" s="179"/>
      <c r="J41" s="183"/>
      <c r="K41" s="164"/>
      <c r="L41" s="167"/>
    </row>
    <row r="42" spans="1:12" s="1" customFormat="1" ht="48" customHeight="1" x14ac:dyDescent="0.2">
      <c r="A42" s="205">
        <v>29</v>
      </c>
      <c r="B42" s="210" t="s">
        <v>83</v>
      </c>
      <c r="C42" s="177">
        <v>749</v>
      </c>
      <c r="D42" s="171">
        <v>749</v>
      </c>
      <c r="E42" s="174" t="s">
        <v>65</v>
      </c>
      <c r="F42" s="93" t="s">
        <v>84</v>
      </c>
      <c r="G42" s="79">
        <v>749</v>
      </c>
      <c r="H42" s="159" t="str">
        <f>F42</f>
        <v>ห้างหุ้นส่วนจำกัด เชียงรายแอร์</v>
      </c>
      <c r="I42" s="177">
        <f>G42</f>
        <v>749</v>
      </c>
      <c r="J42" s="181" t="s">
        <v>22</v>
      </c>
      <c r="K42" s="162" t="s">
        <v>85</v>
      </c>
      <c r="L42" s="165" t="s">
        <v>205</v>
      </c>
    </row>
    <row r="43" spans="1:12" s="1" customFormat="1" ht="48" customHeight="1" x14ac:dyDescent="0.2">
      <c r="A43" s="206"/>
      <c r="B43" s="208"/>
      <c r="C43" s="178"/>
      <c r="D43" s="172"/>
      <c r="E43" s="175"/>
      <c r="F43" s="63" t="s">
        <v>86</v>
      </c>
      <c r="G43" s="151">
        <v>760</v>
      </c>
      <c r="H43" s="160"/>
      <c r="I43" s="178"/>
      <c r="J43" s="182"/>
      <c r="K43" s="163"/>
      <c r="L43" s="166"/>
    </row>
    <row r="44" spans="1:12" s="1" customFormat="1" ht="48" customHeight="1" x14ac:dyDescent="0.2">
      <c r="A44" s="207"/>
      <c r="B44" s="209"/>
      <c r="C44" s="215"/>
      <c r="D44" s="216"/>
      <c r="E44" s="217"/>
      <c r="F44" s="73" t="s">
        <v>87</v>
      </c>
      <c r="G44" s="81">
        <v>790</v>
      </c>
      <c r="H44" s="161"/>
      <c r="I44" s="215"/>
      <c r="J44" s="183"/>
      <c r="K44" s="233"/>
      <c r="L44" s="167"/>
    </row>
    <row r="45" spans="1:12" s="1" customFormat="1" ht="58.5" customHeight="1" x14ac:dyDescent="0.2">
      <c r="A45" s="33">
        <v>30</v>
      </c>
      <c r="B45" s="83" t="s">
        <v>263</v>
      </c>
      <c r="C45" s="84">
        <v>2261819.5</v>
      </c>
      <c r="D45" s="84">
        <v>2261810.94</v>
      </c>
      <c r="E45" s="107" t="s">
        <v>264</v>
      </c>
      <c r="F45" s="31" t="s">
        <v>265</v>
      </c>
      <c r="G45" s="85">
        <v>2081150</v>
      </c>
      <c r="H45" s="115" t="s">
        <v>265</v>
      </c>
      <c r="I45" s="118">
        <v>2033000</v>
      </c>
      <c r="J45" s="58" t="s">
        <v>22</v>
      </c>
      <c r="K45" s="87" t="s">
        <v>197</v>
      </c>
      <c r="L45" s="59" t="s">
        <v>205</v>
      </c>
    </row>
    <row r="46" spans="1:12" s="1" customFormat="1" ht="48" customHeight="1" x14ac:dyDescent="0.2">
      <c r="A46" s="62">
        <v>31</v>
      </c>
      <c r="B46" s="63" t="s">
        <v>181</v>
      </c>
      <c r="C46" s="64">
        <v>64000</v>
      </c>
      <c r="D46" s="64">
        <v>64000</v>
      </c>
      <c r="E46" s="65" t="s">
        <v>52</v>
      </c>
      <c r="F46" s="66" t="s">
        <v>34</v>
      </c>
      <c r="G46" s="67">
        <v>64000</v>
      </c>
      <c r="H46" s="116" t="s">
        <v>34</v>
      </c>
      <c r="I46" s="64">
        <v>64000</v>
      </c>
      <c r="J46" s="68" t="s">
        <v>22</v>
      </c>
      <c r="K46" s="68" t="s">
        <v>226</v>
      </c>
      <c r="L46" s="59" t="s">
        <v>205</v>
      </c>
    </row>
    <row r="47" spans="1:12" s="1" customFormat="1" ht="48" customHeight="1" x14ac:dyDescent="0.2">
      <c r="A47" s="62">
        <v>32</v>
      </c>
      <c r="B47" s="63" t="s">
        <v>181</v>
      </c>
      <c r="C47" s="64">
        <v>75500</v>
      </c>
      <c r="D47" s="64">
        <v>75500</v>
      </c>
      <c r="E47" s="65" t="s">
        <v>52</v>
      </c>
      <c r="F47" s="66" t="s">
        <v>31</v>
      </c>
      <c r="G47" s="67">
        <v>75500</v>
      </c>
      <c r="H47" s="116" t="s">
        <v>31</v>
      </c>
      <c r="I47" s="64">
        <v>75500</v>
      </c>
      <c r="J47" s="68" t="s">
        <v>22</v>
      </c>
      <c r="K47" s="68" t="s">
        <v>227</v>
      </c>
      <c r="L47" s="59" t="s">
        <v>205</v>
      </c>
    </row>
    <row r="48" spans="1:12" s="1" customFormat="1" ht="61.5" customHeight="1" x14ac:dyDescent="0.2">
      <c r="A48" s="33">
        <v>33</v>
      </c>
      <c r="B48" s="83" t="s">
        <v>261</v>
      </c>
      <c r="C48" s="109">
        <f>12465.5*107/100</f>
        <v>13338.084999999999</v>
      </c>
      <c r="D48" s="109">
        <f>12465.5*107/100</f>
        <v>13338.084999999999</v>
      </c>
      <c r="E48" s="107" t="s">
        <v>266</v>
      </c>
      <c r="F48" s="110" t="s">
        <v>284</v>
      </c>
      <c r="G48" s="88">
        <v>12596.84</v>
      </c>
      <c r="H48" s="117" t="s">
        <v>283</v>
      </c>
      <c r="I48" s="118">
        <v>12596.84</v>
      </c>
      <c r="J48" s="33" t="s">
        <v>22</v>
      </c>
      <c r="K48" s="89">
        <v>23320169016</v>
      </c>
      <c r="L48" s="59" t="s">
        <v>206</v>
      </c>
    </row>
    <row r="49" spans="1:12" s="1" customFormat="1" ht="55.5" customHeight="1" x14ac:dyDescent="0.2">
      <c r="A49" s="33">
        <v>34</v>
      </c>
      <c r="B49" s="4" t="s">
        <v>41</v>
      </c>
      <c r="C49" s="108">
        <f>29400*107/100</f>
        <v>31458</v>
      </c>
      <c r="D49" s="109">
        <f>29400*107/100</f>
        <v>31458</v>
      </c>
      <c r="E49" s="107" t="s">
        <v>266</v>
      </c>
      <c r="F49" s="110" t="s">
        <v>42</v>
      </c>
      <c r="G49" s="85">
        <v>31458</v>
      </c>
      <c r="H49" s="117" t="s">
        <v>42</v>
      </c>
      <c r="I49" s="118">
        <v>31458</v>
      </c>
      <c r="J49" s="33" t="s">
        <v>22</v>
      </c>
      <c r="K49" s="89">
        <v>23320169017</v>
      </c>
      <c r="L49" s="59" t="s">
        <v>206</v>
      </c>
    </row>
    <row r="50" spans="1:12" s="1" customFormat="1" ht="52.5" customHeight="1" x14ac:dyDescent="0.2">
      <c r="A50" s="33">
        <v>35</v>
      </c>
      <c r="B50" s="31" t="s">
        <v>177</v>
      </c>
      <c r="C50" s="134">
        <v>458923</v>
      </c>
      <c r="D50" s="134">
        <v>458923</v>
      </c>
      <c r="E50" s="136" t="s">
        <v>266</v>
      </c>
      <c r="F50" s="4" t="s">
        <v>43</v>
      </c>
      <c r="G50" s="135">
        <v>458923</v>
      </c>
      <c r="H50" s="137" t="s">
        <v>43</v>
      </c>
      <c r="I50" s="135">
        <v>457960</v>
      </c>
      <c r="J50" s="33" t="s">
        <v>22</v>
      </c>
      <c r="K50" s="136">
        <v>23320169015</v>
      </c>
      <c r="L50" s="59" t="s">
        <v>206</v>
      </c>
    </row>
    <row r="51" spans="1:12" s="1" customFormat="1" ht="44.25" customHeight="1" x14ac:dyDescent="0.2">
      <c r="A51" s="62">
        <v>36</v>
      </c>
      <c r="B51" s="63" t="s">
        <v>181</v>
      </c>
      <c r="C51" s="64">
        <v>67710</v>
      </c>
      <c r="D51" s="64">
        <v>67710</v>
      </c>
      <c r="E51" s="65" t="s">
        <v>52</v>
      </c>
      <c r="F51" s="66" t="s">
        <v>55</v>
      </c>
      <c r="G51" s="67">
        <v>67710</v>
      </c>
      <c r="H51" s="66" t="s">
        <v>55</v>
      </c>
      <c r="I51" s="64">
        <v>67710</v>
      </c>
      <c r="J51" s="68" t="s">
        <v>22</v>
      </c>
      <c r="K51" s="68" t="s">
        <v>229</v>
      </c>
      <c r="L51" s="90" t="s">
        <v>206</v>
      </c>
    </row>
    <row r="52" spans="1:12" s="1" customFormat="1" ht="44.25" customHeight="1" x14ac:dyDescent="0.2">
      <c r="A52" s="62">
        <v>37</v>
      </c>
      <c r="B52" s="63" t="s">
        <v>181</v>
      </c>
      <c r="C52" s="64">
        <v>35500</v>
      </c>
      <c r="D52" s="64">
        <v>35500</v>
      </c>
      <c r="E52" s="65" t="s">
        <v>52</v>
      </c>
      <c r="F52" s="66" t="s">
        <v>56</v>
      </c>
      <c r="G52" s="67">
        <v>35500</v>
      </c>
      <c r="H52" s="66" t="s">
        <v>56</v>
      </c>
      <c r="I52" s="64">
        <v>35500</v>
      </c>
      <c r="J52" s="68" t="s">
        <v>22</v>
      </c>
      <c r="K52" s="68" t="s">
        <v>228</v>
      </c>
      <c r="L52" s="90" t="s">
        <v>206</v>
      </c>
    </row>
    <row r="53" spans="1:12" s="1" customFormat="1" ht="43.5" customHeight="1" x14ac:dyDescent="0.2">
      <c r="A53" s="33">
        <v>38</v>
      </c>
      <c r="B53" s="24" t="s">
        <v>151</v>
      </c>
      <c r="C53" s="26">
        <v>78975</v>
      </c>
      <c r="D53" s="26">
        <v>78975</v>
      </c>
      <c r="E53" s="16" t="s">
        <v>16</v>
      </c>
      <c r="F53" s="24" t="s">
        <v>152</v>
      </c>
      <c r="G53" s="23">
        <f>C53</f>
        <v>78975</v>
      </c>
      <c r="H53" s="24" t="str">
        <f t="shared" ref="H53:I55" si="4">F53</f>
        <v>นายชัยชาญ  บัวป่า</v>
      </c>
      <c r="I53" s="98">
        <f t="shared" si="4"/>
        <v>78975</v>
      </c>
      <c r="J53" s="17" t="s">
        <v>22</v>
      </c>
      <c r="K53" s="18" t="s">
        <v>251</v>
      </c>
      <c r="L53" s="59" t="s">
        <v>206</v>
      </c>
    </row>
    <row r="54" spans="1:12" s="1" customFormat="1" ht="48" customHeight="1" x14ac:dyDescent="0.2">
      <c r="A54" s="62">
        <v>39</v>
      </c>
      <c r="B54" s="101" t="s">
        <v>153</v>
      </c>
      <c r="C54" s="102">
        <v>7650</v>
      </c>
      <c r="D54" s="102">
        <v>7650</v>
      </c>
      <c r="E54" s="103" t="s">
        <v>16</v>
      </c>
      <c r="F54" s="101" t="s">
        <v>154</v>
      </c>
      <c r="G54" s="104">
        <f>C54</f>
        <v>7650</v>
      </c>
      <c r="H54" s="101" t="str">
        <f t="shared" si="4"/>
        <v xml:space="preserve">นายสิทธิชัย  ไตรรักษ์ </v>
      </c>
      <c r="I54" s="105">
        <f t="shared" si="4"/>
        <v>7650</v>
      </c>
      <c r="J54" s="103" t="s">
        <v>22</v>
      </c>
      <c r="K54" s="106" t="s">
        <v>252</v>
      </c>
      <c r="L54" s="90" t="s">
        <v>206</v>
      </c>
    </row>
    <row r="55" spans="1:12" s="1" customFormat="1" ht="48" customHeight="1" x14ac:dyDescent="0.2">
      <c r="A55" s="206">
        <v>40</v>
      </c>
      <c r="B55" s="208" t="s">
        <v>88</v>
      </c>
      <c r="C55" s="177">
        <v>10000</v>
      </c>
      <c r="D55" s="171">
        <v>10000</v>
      </c>
      <c r="E55" s="174" t="s">
        <v>65</v>
      </c>
      <c r="F55" s="91" t="s">
        <v>89</v>
      </c>
      <c r="G55" s="79">
        <v>10000</v>
      </c>
      <c r="H55" s="159" t="str">
        <f t="shared" si="4"/>
        <v>นายมานัตร์ เรียงยาย</v>
      </c>
      <c r="I55" s="177">
        <f t="shared" si="4"/>
        <v>10000</v>
      </c>
      <c r="J55" s="181" t="s">
        <v>22</v>
      </c>
      <c r="K55" s="234" t="s">
        <v>90</v>
      </c>
      <c r="L55" s="165" t="s">
        <v>206</v>
      </c>
    </row>
    <row r="56" spans="1:12" s="1" customFormat="1" ht="40.5" customHeight="1" x14ac:dyDescent="0.2">
      <c r="A56" s="206"/>
      <c r="B56" s="208"/>
      <c r="C56" s="178"/>
      <c r="D56" s="172"/>
      <c r="E56" s="175"/>
      <c r="F56" s="126" t="s">
        <v>91</v>
      </c>
      <c r="G56" s="151">
        <v>13910</v>
      </c>
      <c r="H56" s="160"/>
      <c r="I56" s="178"/>
      <c r="J56" s="182"/>
      <c r="K56" s="235"/>
      <c r="L56" s="166"/>
    </row>
    <row r="57" spans="1:12" s="1" customFormat="1" ht="33.75" customHeight="1" x14ac:dyDescent="0.2">
      <c r="A57" s="207"/>
      <c r="B57" s="209"/>
      <c r="C57" s="179"/>
      <c r="D57" s="173"/>
      <c r="E57" s="176"/>
      <c r="F57" s="73" t="s">
        <v>92</v>
      </c>
      <c r="G57" s="81">
        <v>16050</v>
      </c>
      <c r="H57" s="180"/>
      <c r="I57" s="179"/>
      <c r="J57" s="183"/>
      <c r="K57" s="236"/>
      <c r="L57" s="167"/>
    </row>
    <row r="58" spans="1:12" s="1" customFormat="1" ht="48" customHeight="1" x14ac:dyDescent="0.2">
      <c r="A58" s="205">
        <v>41</v>
      </c>
      <c r="B58" s="210" t="s">
        <v>198</v>
      </c>
      <c r="C58" s="177">
        <v>49500</v>
      </c>
      <c r="D58" s="177">
        <v>49500</v>
      </c>
      <c r="E58" s="174" t="s">
        <v>65</v>
      </c>
      <c r="F58" s="71" t="s">
        <v>93</v>
      </c>
      <c r="G58" s="78">
        <v>49500</v>
      </c>
      <c r="H58" s="187" t="str">
        <f>F58</f>
        <v>นายอำพร ตากุน</v>
      </c>
      <c r="I58" s="177">
        <f>G58</f>
        <v>49500</v>
      </c>
      <c r="J58" s="181" t="s">
        <v>22</v>
      </c>
      <c r="K58" s="234" t="s">
        <v>94</v>
      </c>
      <c r="L58" s="165" t="s">
        <v>206</v>
      </c>
    </row>
    <row r="59" spans="1:12" s="1" customFormat="1" ht="48" customHeight="1" x14ac:dyDescent="0.2">
      <c r="A59" s="206"/>
      <c r="B59" s="208"/>
      <c r="C59" s="178"/>
      <c r="D59" s="178"/>
      <c r="E59" s="175"/>
      <c r="F59" s="63" t="s">
        <v>95</v>
      </c>
      <c r="G59" s="151">
        <v>53500</v>
      </c>
      <c r="H59" s="188"/>
      <c r="I59" s="178"/>
      <c r="J59" s="182"/>
      <c r="K59" s="235"/>
      <c r="L59" s="166"/>
    </row>
    <row r="60" spans="1:12" s="1" customFormat="1" ht="48" customHeight="1" x14ac:dyDescent="0.2">
      <c r="A60" s="207"/>
      <c r="B60" s="209"/>
      <c r="C60" s="179"/>
      <c r="D60" s="179"/>
      <c r="E60" s="176"/>
      <c r="F60" s="73" t="s">
        <v>96</v>
      </c>
      <c r="G60" s="81">
        <v>54570</v>
      </c>
      <c r="H60" s="189"/>
      <c r="I60" s="179"/>
      <c r="J60" s="183"/>
      <c r="K60" s="236"/>
      <c r="L60" s="167"/>
    </row>
    <row r="61" spans="1:12" s="1" customFormat="1" ht="48" customHeight="1" x14ac:dyDescent="0.2">
      <c r="A61" s="62">
        <v>42</v>
      </c>
      <c r="B61" s="63" t="s">
        <v>182</v>
      </c>
      <c r="C61" s="64">
        <v>6355.14</v>
      </c>
      <c r="D61" s="64">
        <v>6355.14</v>
      </c>
      <c r="E61" s="65" t="s">
        <v>52</v>
      </c>
      <c r="F61" s="66" t="s">
        <v>35</v>
      </c>
      <c r="G61" s="67">
        <v>6355.14</v>
      </c>
      <c r="H61" s="66" t="s">
        <v>35</v>
      </c>
      <c r="I61" s="64">
        <v>6355.14</v>
      </c>
      <c r="J61" s="68" t="s">
        <v>22</v>
      </c>
      <c r="K61" s="68" t="s">
        <v>230</v>
      </c>
      <c r="L61" s="59" t="s">
        <v>207</v>
      </c>
    </row>
    <row r="62" spans="1:12" s="1" customFormat="1" ht="39.75" customHeight="1" x14ac:dyDescent="0.2">
      <c r="A62" s="33">
        <v>43</v>
      </c>
      <c r="B62" s="69" t="s">
        <v>260</v>
      </c>
      <c r="C62" s="72">
        <v>73027.5</v>
      </c>
      <c r="D62" s="72">
        <v>73027.5</v>
      </c>
      <c r="E62" s="70" t="s">
        <v>16</v>
      </c>
      <c r="F62" s="71" t="s">
        <v>173</v>
      </c>
      <c r="G62" s="92">
        <v>73027.5</v>
      </c>
      <c r="H62" s="71" t="s">
        <v>173</v>
      </c>
      <c r="I62" s="72">
        <v>73027.5</v>
      </c>
      <c r="J62" s="70" t="s">
        <v>22</v>
      </c>
      <c r="K62" s="70">
        <v>23610169034</v>
      </c>
      <c r="L62" s="59" t="s">
        <v>207</v>
      </c>
    </row>
    <row r="63" spans="1:12" s="1" customFormat="1" ht="39.75" customHeight="1" x14ac:dyDescent="0.2">
      <c r="A63" s="33">
        <v>44</v>
      </c>
      <c r="B63" s="69" t="s">
        <v>259</v>
      </c>
      <c r="C63" s="72">
        <v>32100</v>
      </c>
      <c r="D63" s="72">
        <v>32100</v>
      </c>
      <c r="E63" s="70" t="s">
        <v>16</v>
      </c>
      <c r="F63" s="71" t="s">
        <v>174</v>
      </c>
      <c r="G63" s="111">
        <v>32100</v>
      </c>
      <c r="H63" s="71" t="s">
        <v>174</v>
      </c>
      <c r="I63" s="72">
        <v>32100</v>
      </c>
      <c r="J63" s="70" t="s">
        <v>22</v>
      </c>
      <c r="K63" s="70">
        <v>23610169035</v>
      </c>
      <c r="L63" s="59" t="s">
        <v>207</v>
      </c>
    </row>
    <row r="64" spans="1:12" s="1" customFormat="1" ht="48" customHeight="1" x14ac:dyDescent="0.2">
      <c r="A64" s="33">
        <v>45</v>
      </c>
      <c r="B64" s="69" t="s">
        <v>267</v>
      </c>
      <c r="C64" s="72">
        <v>10700</v>
      </c>
      <c r="D64" s="72">
        <v>10700</v>
      </c>
      <c r="E64" s="70" t="s">
        <v>16</v>
      </c>
      <c r="F64" s="71" t="s">
        <v>168</v>
      </c>
      <c r="G64" s="74">
        <v>10700</v>
      </c>
      <c r="H64" s="71" t="s">
        <v>168</v>
      </c>
      <c r="I64" s="72">
        <v>10700</v>
      </c>
      <c r="J64" s="70" t="s">
        <v>22</v>
      </c>
      <c r="K64" s="70">
        <v>23610169036</v>
      </c>
      <c r="L64" s="59" t="s">
        <v>207</v>
      </c>
    </row>
    <row r="65" spans="1:12" s="1" customFormat="1" ht="48" customHeight="1" x14ac:dyDescent="0.2">
      <c r="A65" s="192">
        <v>46</v>
      </c>
      <c r="B65" s="192" t="s">
        <v>44</v>
      </c>
      <c r="C65" s="190">
        <v>16827248</v>
      </c>
      <c r="D65" s="190">
        <v>16827248</v>
      </c>
      <c r="E65" s="194" t="s">
        <v>14</v>
      </c>
      <c r="F65" s="4" t="s">
        <v>45</v>
      </c>
      <c r="G65" s="75">
        <v>16788300</v>
      </c>
      <c r="H65" s="196" t="s">
        <v>46</v>
      </c>
      <c r="I65" s="237">
        <v>16681300</v>
      </c>
      <c r="J65" s="225" t="s">
        <v>22</v>
      </c>
      <c r="K65" s="205" t="s">
        <v>200</v>
      </c>
      <c r="L65" s="165" t="s">
        <v>208</v>
      </c>
    </row>
    <row r="66" spans="1:12" s="1" customFormat="1" ht="53.25" customHeight="1" x14ac:dyDescent="0.2">
      <c r="A66" s="193"/>
      <c r="B66" s="193"/>
      <c r="C66" s="191"/>
      <c r="D66" s="191"/>
      <c r="E66" s="195"/>
      <c r="F66" s="122" t="s">
        <v>285</v>
      </c>
      <c r="G66" s="156">
        <v>16819330</v>
      </c>
      <c r="H66" s="197"/>
      <c r="I66" s="238"/>
      <c r="J66" s="226"/>
      <c r="K66" s="206"/>
      <c r="L66" s="166"/>
    </row>
    <row r="67" spans="1:12" s="1" customFormat="1" ht="48" customHeight="1" x14ac:dyDescent="0.2">
      <c r="A67" s="62">
        <v>47</v>
      </c>
      <c r="B67" s="63" t="s">
        <v>183</v>
      </c>
      <c r="C67" s="64">
        <v>5851.5</v>
      </c>
      <c r="D67" s="64">
        <v>5851.5</v>
      </c>
      <c r="E67" s="65" t="s">
        <v>52</v>
      </c>
      <c r="F67" s="66" t="s">
        <v>57</v>
      </c>
      <c r="G67" s="67">
        <v>5851.5</v>
      </c>
      <c r="H67" s="66" t="s">
        <v>57</v>
      </c>
      <c r="I67" s="64">
        <v>5851.5</v>
      </c>
      <c r="J67" s="68" t="s">
        <v>22</v>
      </c>
      <c r="K67" s="68" t="s">
        <v>247</v>
      </c>
      <c r="L67" s="59" t="s">
        <v>208</v>
      </c>
    </row>
    <row r="68" spans="1:12" s="1" customFormat="1" ht="48" customHeight="1" x14ac:dyDescent="0.2">
      <c r="A68" s="62">
        <v>48</v>
      </c>
      <c r="B68" s="63" t="s">
        <v>181</v>
      </c>
      <c r="C68" s="64">
        <v>14200</v>
      </c>
      <c r="D68" s="64">
        <v>14200</v>
      </c>
      <c r="E68" s="65" t="s">
        <v>52</v>
      </c>
      <c r="F68" s="66" t="s">
        <v>33</v>
      </c>
      <c r="G68" s="67">
        <v>14200</v>
      </c>
      <c r="H68" s="66" t="s">
        <v>33</v>
      </c>
      <c r="I68" s="64">
        <v>14200</v>
      </c>
      <c r="J68" s="68" t="s">
        <v>22</v>
      </c>
      <c r="K68" s="68" t="s">
        <v>246</v>
      </c>
      <c r="L68" s="59" t="s">
        <v>208</v>
      </c>
    </row>
    <row r="69" spans="1:12" s="1" customFormat="1" ht="48" customHeight="1" x14ac:dyDescent="0.2">
      <c r="A69" s="62">
        <v>49</v>
      </c>
      <c r="B69" s="63" t="s">
        <v>181</v>
      </c>
      <c r="C69" s="64">
        <v>18000</v>
      </c>
      <c r="D69" s="64">
        <v>18000</v>
      </c>
      <c r="E69" s="65" t="s">
        <v>52</v>
      </c>
      <c r="F69" s="66" t="s">
        <v>56</v>
      </c>
      <c r="G69" s="67">
        <v>18000</v>
      </c>
      <c r="H69" s="66" t="s">
        <v>56</v>
      </c>
      <c r="I69" s="64">
        <v>18000</v>
      </c>
      <c r="J69" s="68" t="s">
        <v>22</v>
      </c>
      <c r="K69" s="68" t="s">
        <v>231</v>
      </c>
      <c r="L69" s="59" t="s">
        <v>208</v>
      </c>
    </row>
    <row r="70" spans="1:12" s="1" customFormat="1" ht="44.25" customHeight="1" x14ac:dyDescent="0.2">
      <c r="A70" s="62">
        <v>50</v>
      </c>
      <c r="B70" s="126" t="s">
        <v>97</v>
      </c>
      <c r="C70" s="127">
        <v>953.1</v>
      </c>
      <c r="D70" s="128">
        <v>953.1</v>
      </c>
      <c r="E70" s="65" t="s">
        <v>65</v>
      </c>
      <c r="F70" s="63" t="s">
        <v>24</v>
      </c>
      <c r="G70" s="129">
        <v>953.1</v>
      </c>
      <c r="H70" s="126" t="str">
        <f>F70</f>
        <v>สหกรณ์การเกษตรเมืองเชียงราย จำกัด</v>
      </c>
      <c r="I70" s="128">
        <f>G70</f>
        <v>953.1</v>
      </c>
      <c r="J70" s="130" t="s">
        <v>19</v>
      </c>
      <c r="K70" s="131" t="s">
        <v>98</v>
      </c>
      <c r="L70" s="90" t="s">
        <v>208</v>
      </c>
    </row>
    <row r="71" spans="1:12" s="1" customFormat="1" ht="48" customHeight="1" x14ac:dyDescent="0.2">
      <c r="A71" s="205">
        <v>51</v>
      </c>
      <c r="B71" s="210" t="s">
        <v>99</v>
      </c>
      <c r="C71" s="177">
        <v>180</v>
      </c>
      <c r="D71" s="171">
        <v>180</v>
      </c>
      <c r="E71" s="174" t="s">
        <v>65</v>
      </c>
      <c r="F71" s="69" t="s">
        <v>100</v>
      </c>
      <c r="G71" s="78">
        <v>180</v>
      </c>
      <c r="H71" s="159" t="str">
        <f>F71</f>
        <v>ชัยศิริการพิมพ์</v>
      </c>
      <c r="I71" s="177">
        <f>G71</f>
        <v>180</v>
      </c>
      <c r="J71" s="181" t="s">
        <v>22</v>
      </c>
      <c r="K71" s="162" t="s">
        <v>101</v>
      </c>
      <c r="L71" s="165" t="s">
        <v>208</v>
      </c>
    </row>
    <row r="72" spans="1:12" s="1" customFormat="1" ht="48" customHeight="1" x14ac:dyDescent="0.2">
      <c r="A72" s="206"/>
      <c r="B72" s="208"/>
      <c r="C72" s="178"/>
      <c r="D72" s="172"/>
      <c r="E72" s="175"/>
      <c r="F72" s="63" t="s">
        <v>102</v>
      </c>
      <c r="G72" s="151">
        <v>192</v>
      </c>
      <c r="H72" s="160"/>
      <c r="I72" s="178"/>
      <c r="J72" s="182"/>
      <c r="K72" s="163"/>
      <c r="L72" s="166"/>
    </row>
    <row r="73" spans="1:12" s="1" customFormat="1" ht="37.5" customHeight="1" x14ac:dyDescent="0.2">
      <c r="A73" s="207"/>
      <c r="B73" s="209"/>
      <c r="C73" s="179"/>
      <c r="D73" s="173"/>
      <c r="E73" s="176"/>
      <c r="F73" s="73" t="s">
        <v>103</v>
      </c>
      <c r="G73" s="81">
        <v>216</v>
      </c>
      <c r="H73" s="180"/>
      <c r="I73" s="179"/>
      <c r="J73" s="183"/>
      <c r="K73" s="164"/>
      <c r="L73" s="167"/>
    </row>
    <row r="74" spans="1:12" s="1" customFormat="1" ht="48" customHeight="1" x14ac:dyDescent="0.2">
      <c r="A74" s="33">
        <v>52</v>
      </c>
      <c r="B74" s="24" t="s">
        <v>155</v>
      </c>
      <c r="C74" s="26">
        <v>71064</v>
      </c>
      <c r="D74" s="26">
        <v>71064</v>
      </c>
      <c r="E74" s="16" t="s">
        <v>16</v>
      </c>
      <c r="F74" s="24" t="s">
        <v>150</v>
      </c>
      <c r="G74" s="23">
        <f t="shared" ref="G74" si="5">C74</f>
        <v>71064</v>
      </c>
      <c r="H74" s="24" t="str">
        <f t="shared" ref="H74:I74" si="6">F74</f>
        <v>ร้านเดี่ยว อาร์ทเวิร์ค</v>
      </c>
      <c r="I74" s="98">
        <f t="shared" si="6"/>
        <v>71064</v>
      </c>
      <c r="J74" s="17" t="s">
        <v>22</v>
      </c>
      <c r="K74" s="18" t="s">
        <v>253</v>
      </c>
      <c r="L74" s="59" t="s">
        <v>208</v>
      </c>
    </row>
    <row r="75" spans="1:12" s="1" customFormat="1" ht="48" customHeight="1" x14ac:dyDescent="0.2">
      <c r="A75" s="33">
        <v>53</v>
      </c>
      <c r="B75" s="69" t="s">
        <v>271</v>
      </c>
      <c r="C75" s="72">
        <v>19048.14</v>
      </c>
      <c r="D75" s="72">
        <v>19048.14</v>
      </c>
      <c r="E75" s="70" t="s">
        <v>16</v>
      </c>
      <c r="F75" s="71" t="s">
        <v>270</v>
      </c>
      <c r="G75" s="92">
        <v>19048.14</v>
      </c>
      <c r="H75" s="71" t="s">
        <v>270</v>
      </c>
      <c r="I75" s="72">
        <v>19048.14</v>
      </c>
      <c r="J75" s="70" t="s">
        <v>22</v>
      </c>
      <c r="K75" s="70">
        <v>23610169037</v>
      </c>
      <c r="L75" s="59" t="s">
        <v>208</v>
      </c>
    </row>
    <row r="76" spans="1:12" s="1" customFormat="1" ht="56.1" customHeight="1" x14ac:dyDescent="0.2">
      <c r="A76" s="33">
        <v>54</v>
      </c>
      <c r="B76" s="27" t="s">
        <v>269</v>
      </c>
      <c r="C76" s="72">
        <v>27014.29</v>
      </c>
      <c r="D76" s="72">
        <v>27014.29</v>
      </c>
      <c r="E76" s="70" t="s">
        <v>16</v>
      </c>
      <c r="F76" s="71" t="s">
        <v>270</v>
      </c>
      <c r="G76" s="92">
        <v>27014.29</v>
      </c>
      <c r="H76" s="71" t="s">
        <v>270</v>
      </c>
      <c r="I76" s="72">
        <v>27014.29</v>
      </c>
      <c r="J76" s="70" t="s">
        <v>22</v>
      </c>
      <c r="K76" s="70">
        <v>23610169038</v>
      </c>
      <c r="L76" s="59" t="s">
        <v>208</v>
      </c>
    </row>
    <row r="77" spans="1:12" s="1" customFormat="1" ht="51.6" customHeight="1" x14ac:dyDescent="0.2">
      <c r="A77" s="33">
        <v>55</v>
      </c>
      <c r="B77" s="24" t="s">
        <v>203</v>
      </c>
      <c r="C77" s="26">
        <v>222</v>
      </c>
      <c r="D77" s="26">
        <v>222</v>
      </c>
      <c r="E77" s="16" t="s">
        <v>16</v>
      </c>
      <c r="F77" s="24" t="s">
        <v>156</v>
      </c>
      <c r="G77" s="23">
        <f t="shared" ref="G77" si="7">C77</f>
        <v>222</v>
      </c>
      <c r="H77" s="24" t="str">
        <f t="shared" ref="H77:I77" si="8">F77</f>
        <v>หจก.เพชรบูรณ์ศึกษาภัณฑ์</v>
      </c>
      <c r="I77" s="98">
        <f t="shared" si="8"/>
        <v>222</v>
      </c>
      <c r="J77" s="16" t="s">
        <v>22</v>
      </c>
      <c r="K77" s="18">
        <v>4523690074</v>
      </c>
      <c r="L77" s="59" t="s">
        <v>209</v>
      </c>
    </row>
    <row r="78" spans="1:12" s="1" customFormat="1" ht="48" customHeight="1" x14ac:dyDescent="0.2">
      <c r="A78" s="62">
        <v>56</v>
      </c>
      <c r="B78" s="101" t="s">
        <v>157</v>
      </c>
      <c r="C78" s="102">
        <v>330000</v>
      </c>
      <c r="D78" s="102">
        <v>330000</v>
      </c>
      <c r="E78" s="103" t="s">
        <v>16</v>
      </c>
      <c r="F78" s="101" t="s">
        <v>158</v>
      </c>
      <c r="G78" s="104">
        <f t="shared" ref="G78" si="9">C78</f>
        <v>330000</v>
      </c>
      <c r="H78" s="101" t="str">
        <f t="shared" ref="H78:I78" si="10">F78</f>
        <v>บ.ทราเวลเลอร์ เบสท์ ช้อยซ์ จำกัด</v>
      </c>
      <c r="I78" s="105">
        <f t="shared" si="10"/>
        <v>330000</v>
      </c>
      <c r="J78" s="103" t="s">
        <v>22</v>
      </c>
      <c r="K78" s="106" t="s">
        <v>254</v>
      </c>
      <c r="L78" s="90" t="s">
        <v>209</v>
      </c>
    </row>
    <row r="79" spans="1:12" s="1" customFormat="1" ht="48" customHeight="1" x14ac:dyDescent="0.2">
      <c r="A79" s="205">
        <v>57</v>
      </c>
      <c r="B79" s="210" t="s">
        <v>104</v>
      </c>
      <c r="C79" s="227">
        <v>10180</v>
      </c>
      <c r="D79" s="230">
        <v>10180</v>
      </c>
      <c r="E79" s="174" t="s">
        <v>65</v>
      </c>
      <c r="F79" s="69" t="s">
        <v>105</v>
      </c>
      <c r="G79" s="94">
        <v>10180</v>
      </c>
      <c r="H79" s="218" t="str">
        <f>F79</f>
        <v>บริษัท ที.วี.(ไทยแลนด์) จำกัด</v>
      </c>
      <c r="I79" s="230">
        <f>G79</f>
        <v>10180</v>
      </c>
      <c r="J79" s="181" t="s">
        <v>22</v>
      </c>
      <c r="K79" s="234" t="s">
        <v>106</v>
      </c>
      <c r="L79" s="165" t="s">
        <v>209</v>
      </c>
    </row>
    <row r="80" spans="1:12" s="1" customFormat="1" ht="48" customHeight="1" x14ac:dyDescent="0.2">
      <c r="A80" s="206"/>
      <c r="B80" s="208"/>
      <c r="C80" s="228"/>
      <c r="D80" s="231"/>
      <c r="E80" s="175"/>
      <c r="F80" s="63" t="s">
        <v>107</v>
      </c>
      <c r="G80" s="152">
        <v>10593</v>
      </c>
      <c r="H80" s="219"/>
      <c r="I80" s="231"/>
      <c r="J80" s="182"/>
      <c r="K80" s="235"/>
      <c r="L80" s="166"/>
    </row>
    <row r="81" spans="1:12" s="1" customFormat="1" ht="38.25" customHeight="1" x14ac:dyDescent="0.2">
      <c r="A81" s="207"/>
      <c r="B81" s="209"/>
      <c r="C81" s="229"/>
      <c r="D81" s="232"/>
      <c r="E81" s="217"/>
      <c r="F81" s="73" t="s">
        <v>108</v>
      </c>
      <c r="G81" s="95">
        <v>10700</v>
      </c>
      <c r="H81" s="219"/>
      <c r="I81" s="232"/>
      <c r="J81" s="183"/>
      <c r="K81" s="242"/>
      <c r="L81" s="167"/>
    </row>
    <row r="82" spans="1:12" s="1" customFormat="1" ht="48" customHeight="1" x14ac:dyDescent="0.2">
      <c r="A82" s="33">
        <v>58</v>
      </c>
      <c r="B82" s="96" t="s">
        <v>50</v>
      </c>
      <c r="C82" s="84">
        <v>17957.810000000001</v>
      </c>
      <c r="D82" s="84">
        <v>17957.810000000001</v>
      </c>
      <c r="E82" s="107" t="s">
        <v>266</v>
      </c>
      <c r="F82" s="4" t="s">
        <v>51</v>
      </c>
      <c r="G82" s="88">
        <v>17957.810000000001</v>
      </c>
      <c r="H82" s="122" t="s">
        <v>51</v>
      </c>
      <c r="I82" s="86">
        <v>17957.810000000001</v>
      </c>
      <c r="J82" s="33" t="s">
        <v>22</v>
      </c>
      <c r="K82" s="87">
        <v>23320169014</v>
      </c>
      <c r="L82" s="59" t="s">
        <v>209</v>
      </c>
    </row>
    <row r="83" spans="1:12" s="1" customFormat="1" ht="38.25" customHeight="1" x14ac:dyDescent="0.2">
      <c r="A83" s="62">
        <v>59</v>
      </c>
      <c r="B83" s="63" t="s">
        <v>181</v>
      </c>
      <c r="C83" s="64">
        <v>8400</v>
      </c>
      <c r="D83" s="64">
        <v>8400</v>
      </c>
      <c r="E83" s="65" t="s">
        <v>52</v>
      </c>
      <c r="F83" s="66" t="s">
        <v>33</v>
      </c>
      <c r="G83" s="67">
        <v>8400</v>
      </c>
      <c r="H83" s="66" t="s">
        <v>33</v>
      </c>
      <c r="I83" s="64">
        <v>8400</v>
      </c>
      <c r="J83" s="68" t="s">
        <v>22</v>
      </c>
      <c r="K83" s="68" t="s">
        <v>232</v>
      </c>
      <c r="L83" s="59" t="s">
        <v>209</v>
      </c>
    </row>
    <row r="84" spans="1:12" s="1" customFormat="1" ht="48" customHeight="1" x14ac:dyDescent="0.2">
      <c r="A84" s="33">
        <v>60</v>
      </c>
      <c r="B84" s="96" t="s">
        <v>47</v>
      </c>
      <c r="C84" s="84">
        <v>26964</v>
      </c>
      <c r="D84" s="84">
        <v>26964</v>
      </c>
      <c r="E84" s="107" t="s">
        <v>266</v>
      </c>
      <c r="F84" s="4" t="s">
        <v>48</v>
      </c>
      <c r="G84" s="88">
        <v>20030.400000000001</v>
      </c>
      <c r="H84" s="122" t="s">
        <v>48</v>
      </c>
      <c r="I84" s="86">
        <v>20030.400000000001</v>
      </c>
      <c r="J84" s="33" t="s">
        <v>22</v>
      </c>
      <c r="K84" s="87">
        <v>23320169020</v>
      </c>
      <c r="L84" s="59" t="s">
        <v>210</v>
      </c>
    </row>
    <row r="85" spans="1:12" s="1" customFormat="1" ht="60" customHeight="1" x14ac:dyDescent="0.2">
      <c r="A85" s="62">
        <v>61</v>
      </c>
      <c r="B85" s="119" t="s">
        <v>49</v>
      </c>
      <c r="C85" s="120">
        <v>2396.8000000000002</v>
      </c>
      <c r="D85" s="120">
        <v>2396.8000000000002</v>
      </c>
      <c r="E85" s="121" t="s">
        <v>266</v>
      </c>
      <c r="F85" s="122" t="s">
        <v>48</v>
      </c>
      <c r="G85" s="153">
        <v>1780.48</v>
      </c>
      <c r="H85" s="122" t="s">
        <v>48</v>
      </c>
      <c r="I85" s="123">
        <v>1780.48</v>
      </c>
      <c r="J85" s="62" t="s">
        <v>22</v>
      </c>
      <c r="K85" s="124">
        <v>23320169021</v>
      </c>
      <c r="L85" s="90" t="s">
        <v>210</v>
      </c>
    </row>
    <row r="86" spans="1:12" s="1" customFormat="1" ht="48" customHeight="1" x14ac:dyDescent="0.2">
      <c r="A86" s="206">
        <v>62</v>
      </c>
      <c r="B86" s="208" t="s">
        <v>109</v>
      </c>
      <c r="C86" s="177">
        <v>1480</v>
      </c>
      <c r="D86" s="171">
        <v>1480</v>
      </c>
      <c r="E86" s="174" t="s">
        <v>65</v>
      </c>
      <c r="F86" s="91" t="s">
        <v>89</v>
      </c>
      <c r="G86" s="79">
        <v>1480</v>
      </c>
      <c r="H86" s="159" t="str">
        <f>F86</f>
        <v>นายมานัตร์ เรียงยาย</v>
      </c>
      <c r="I86" s="177">
        <f>G86</f>
        <v>1480</v>
      </c>
      <c r="J86" s="181" t="s">
        <v>22</v>
      </c>
      <c r="K86" s="162" t="s">
        <v>110</v>
      </c>
      <c r="L86" s="165" t="s">
        <v>210</v>
      </c>
    </row>
    <row r="87" spans="1:12" s="1" customFormat="1" ht="48" customHeight="1" x14ac:dyDescent="0.2">
      <c r="A87" s="206"/>
      <c r="B87" s="208"/>
      <c r="C87" s="178"/>
      <c r="D87" s="172"/>
      <c r="E87" s="175"/>
      <c r="F87" s="63" t="s">
        <v>25</v>
      </c>
      <c r="G87" s="151">
        <v>1550</v>
      </c>
      <c r="H87" s="160"/>
      <c r="I87" s="178"/>
      <c r="J87" s="182"/>
      <c r="K87" s="163"/>
      <c r="L87" s="166"/>
    </row>
    <row r="88" spans="1:12" s="1" customFormat="1" ht="48" customHeight="1" x14ac:dyDescent="0.2">
      <c r="A88" s="207"/>
      <c r="B88" s="209"/>
      <c r="C88" s="179"/>
      <c r="D88" s="173"/>
      <c r="E88" s="176"/>
      <c r="F88" s="73" t="s">
        <v>26</v>
      </c>
      <c r="G88" s="81">
        <v>1590</v>
      </c>
      <c r="H88" s="180"/>
      <c r="I88" s="179"/>
      <c r="J88" s="183"/>
      <c r="K88" s="164"/>
      <c r="L88" s="167"/>
    </row>
    <row r="89" spans="1:12" s="1" customFormat="1" ht="57.95" customHeight="1" x14ac:dyDescent="0.2">
      <c r="A89" s="62">
        <v>63</v>
      </c>
      <c r="B89" s="101" t="s">
        <v>29</v>
      </c>
      <c r="C89" s="102">
        <v>7975</v>
      </c>
      <c r="D89" s="102">
        <v>7975</v>
      </c>
      <c r="E89" s="103" t="s">
        <v>16</v>
      </c>
      <c r="F89" s="101" t="s">
        <v>30</v>
      </c>
      <c r="G89" s="104">
        <f t="shared" ref="G89" si="11">C89</f>
        <v>7975</v>
      </c>
      <c r="H89" s="101" t="str">
        <f t="shared" ref="H89:I89" si="12">F89</f>
        <v>หจก.พลสินเครื่องเขียน</v>
      </c>
      <c r="I89" s="105">
        <f t="shared" si="12"/>
        <v>7975</v>
      </c>
      <c r="J89" s="103" t="s">
        <v>22</v>
      </c>
      <c r="K89" s="106" t="s">
        <v>255</v>
      </c>
      <c r="L89" s="90" t="s">
        <v>210</v>
      </c>
    </row>
    <row r="90" spans="1:12" s="1" customFormat="1" ht="57.95" customHeight="1" x14ac:dyDescent="0.2">
      <c r="A90" s="33">
        <v>64</v>
      </c>
      <c r="B90" s="69" t="s">
        <v>273</v>
      </c>
      <c r="C90" s="154">
        <v>94299.1</v>
      </c>
      <c r="D90" s="72">
        <v>94299.1</v>
      </c>
      <c r="E90" s="70" t="s">
        <v>16</v>
      </c>
      <c r="F90" s="71" t="s">
        <v>174</v>
      </c>
      <c r="G90" s="111">
        <v>94299.1</v>
      </c>
      <c r="H90" s="71" t="s">
        <v>174</v>
      </c>
      <c r="I90" s="72">
        <v>94299.1</v>
      </c>
      <c r="J90" s="70" t="s">
        <v>22</v>
      </c>
      <c r="K90" s="70">
        <v>23610168039</v>
      </c>
      <c r="L90" s="59" t="s">
        <v>210</v>
      </c>
    </row>
    <row r="91" spans="1:12" s="1" customFormat="1" ht="57.95" customHeight="1" x14ac:dyDescent="0.2">
      <c r="A91" s="33">
        <v>65</v>
      </c>
      <c r="B91" s="69" t="s">
        <v>274</v>
      </c>
      <c r="C91" s="154">
        <v>12665.59</v>
      </c>
      <c r="D91" s="154">
        <v>12665.59</v>
      </c>
      <c r="E91" s="70" t="s">
        <v>16</v>
      </c>
      <c r="F91" s="71" t="s">
        <v>175</v>
      </c>
      <c r="G91" s="74">
        <v>12665.59</v>
      </c>
      <c r="H91" s="71" t="s">
        <v>175</v>
      </c>
      <c r="I91" s="97">
        <v>12665.59</v>
      </c>
      <c r="J91" s="65" t="s">
        <v>22</v>
      </c>
      <c r="K91" s="70">
        <v>23610168040</v>
      </c>
      <c r="L91" s="59" t="s">
        <v>210</v>
      </c>
    </row>
    <row r="92" spans="1:12" s="1" customFormat="1" ht="42" customHeight="1" x14ac:dyDescent="0.2">
      <c r="A92" s="33">
        <v>66</v>
      </c>
      <c r="B92" s="24" t="s">
        <v>159</v>
      </c>
      <c r="C92" s="26">
        <v>1070</v>
      </c>
      <c r="D92" s="26">
        <v>1070</v>
      </c>
      <c r="E92" s="16" t="s">
        <v>16</v>
      </c>
      <c r="F92" s="24" t="s">
        <v>160</v>
      </c>
      <c r="G92" s="23">
        <f t="shared" ref="G92" si="13">C92</f>
        <v>1070</v>
      </c>
      <c r="H92" s="24" t="str">
        <f t="shared" ref="H92:I92" si="14">F92</f>
        <v>หจก.รุ่งเจริญวัสดุภัณฑ์</v>
      </c>
      <c r="I92" s="98">
        <f t="shared" si="14"/>
        <v>1070</v>
      </c>
      <c r="J92" s="103" t="s">
        <v>22</v>
      </c>
      <c r="K92" s="18">
        <v>4523690075</v>
      </c>
      <c r="L92" s="59" t="s">
        <v>210</v>
      </c>
    </row>
    <row r="93" spans="1:12" s="1" customFormat="1" ht="51.75" customHeight="1" x14ac:dyDescent="0.2">
      <c r="A93" s="33">
        <v>67</v>
      </c>
      <c r="B93" s="24" t="s">
        <v>272</v>
      </c>
      <c r="C93" s="26">
        <v>420</v>
      </c>
      <c r="D93" s="26">
        <v>420</v>
      </c>
      <c r="E93" s="16" t="s">
        <v>16</v>
      </c>
      <c r="F93" s="24" t="s">
        <v>161</v>
      </c>
      <c r="G93" s="23">
        <f t="shared" ref="G93" si="15">C93</f>
        <v>420</v>
      </c>
      <c r="H93" s="24" t="str">
        <f t="shared" ref="H93:I93" si="16">F93</f>
        <v>เพชรชัยอะไหล่จักร</v>
      </c>
      <c r="I93" s="98">
        <f t="shared" si="16"/>
        <v>420</v>
      </c>
      <c r="J93" s="103" t="s">
        <v>22</v>
      </c>
      <c r="K93" s="18">
        <v>4523690076</v>
      </c>
      <c r="L93" s="59" t="s">
        <v>210</v>
      </c>
    </row>
    <row r="94" spans="1:12" s="1" customFormat="1" ht="39.75" customHeight="1" x14ac:dyDescent="0.2">
      <c r="A94" s="33">
        <v>68</v>
      </c>
      <c r="B94" s="24" t="s">
        <v>162</v>
      </c>
      <c r="C94" s="26">
        <v>1000</v>
      </c>
      <c r="D94" s="26">
        <v>1000</v>
      </c>
      <c r="E94" s="16" t="s">
        <v>16</v>
      </c>
      <c r="F94" s="24" t="s">
        <v>160</v>
      </c>
      <c r="G94" s="23">
        <f t="shared" ref="G94" si="17">C94</f>
        <v>1000</v>
      </c>
      <c r="H94" s="24" t="str">
        <f t="shared" ref="H94:I94" si="18">F94</f>
        <v>หจก.รุ่งเจริญวัสดุภัณฑ์</v>
      </c>
      <c r="I94" s="98">
        <f t="shared" si="18"/>
        <v>1000</v>
      </c>
      <c r="J94" s="103" t="s">
        <v>22</v>
      </c>
      <c r="K94" s="18">
        <v>4523690078</v>
      </c>
      <c r="L94" s="59" t="s">
        <v>211</v>
      </c>
    </row>
    <row r="95" spans="1:12" s="1" customFormat="1" ht="41.25" customHeight="1" x14ac:dyDescent="0.2">
      <c r="A95" s="33">
        <v>69</v>
      </c>
      <c r="B95" s="24" t="s">
        <v>163</v>
      </c>
      <c r="C95" s="26">
        <v>4900</v>
      </c>
      <c r="D95" s="26">
        <v>4900</v>
      </c>
      <c r="E95" s="16" t="s">
        <v>16</v>
      </c>
      <c r="F95" s="24" t="s">
        <v>164</v>
      </c>
      <c r="G95" s="23">
        <f t="shared" ref="G95" si="19">C95</f>
        <v>4900</v>
      </c>
      <c r="H95" s="24" t="str">
        <f t="shared" ref="H95:I95" si="20">F95</f>
        <v>ร้านอุทัยไม้ประดับ</v>
      </c>
      <c r="I95" s="98">
        <f t="shared" si="20"/>
        <v>4900</v>
      </c>
      <c r="J95" s="103" t="s">
        <v>22</v>
      </c>
      <c r="K95" s="18">
        <v>4523690079</v>
      </c>
      <c r="L95" s="59" t="s">
        <v>211</v>
      </c>
    </row>
    <row r="96" spans="1:12" s="1" customFormat="1" ht="48" customHeight="1" x14ac:dyDescent="0.2">
      <c r="A96" s="205">
        <v>70</v>
      </c>
      <c r="B96" s="210" t="s">
        <v>201</v>
      </c>
      <c r="C96" s="177">
        <v>35000</v>
      </c>
      <c r="D96" s="171">
        <v>35000</v>
      </c>
      <c r="E96" s="174" t="s">
        <v>65</v>
      </c>
      <c r="F96" s="71" t="s">
        <v>111</v>
      </c>
      <c r="G96" s="78">
        <v>35000</v>
      </c>
      <c r="H96" s="239" t="str">
        <f>F96</f>
        <v>บริษัท ฟายน์เฮาส์ 54 จำกัด</v>
      </c>
      <c r="I96" s="177">
        <f>G96</f>
        <v>35000</v>
      </c>
      <c r="J96" s="181" t="s">
        <v>22</v>
      </c>
      <c r="K96" s="234" t="s">
        <v>112</v>
      </c>
      <c r="L96" s="165" t="s">
        <v>211</v>
      </c>
    </row>
    <row r="97" spans="1:12" s="1" customFormat="1" ht="48" customHeight="1" x14ac:dyDescent="0.2">
      <c r="A97" s="206"/>
      <c r="B97" s="208"/>
      <c r="C97" s="178"/>
      <c r="D97" s="172"/>
      <c r="E97" s="175"/>
      <c r="F97" s="63" t="s">
        <v>113</v>
      </c>
      <c r="G97" s="151">
        <v>36380</v>
      </c>
      <c r="H97" s="240"/>
      <c r="I97" s="178"/>
      <c r="J97" s="182"/>
      <c r="K97" s="235"/>
      <c r="L97" s="166"/>
    </row>
    <row r="98" spans="1:12" s="1" customFormat="1" ht="40.5" customHeight="1" x14ac:dyDescent="0.2">
      <c r="A98" s="207"/>
      <c r="B98" s="209"/>
      <c r="C98" s="179"/>
      <c r="D98" s="173"/>
      <c r="E98" s="176"/>
      <c r="F98" s="73" t="s">
        <v>114</v>
      </c>
      <c r="G98" s="81">
        <v>38520</v>
      </c>
      <c r="H98" s="241"/>
      <c r="I98" s="179"/>
      <c r="J98" s="183"/>
      <c r="K98" s="236"/>
      <c r="L98" s="167"/>
    </row>
    <row r="99" spans="1:12" s="1" customFormat="1" ht="42.75" customHeight="1" x14ac:dyDescent="0.2">
      <c r="A99" s="62">
        <v>71</v>
      </c>
      <c r="B99" s="63" t="s">
        <v>184</v>
      </c>
      <c r="C99" s="64">
        <v>6100</v>
      </c>
      <c r="D99" s="64">
        <v>6100</v>
      </c>
      <c r="E99" s="65" t="s">
        <v>52</v>
      </c>
      <c r="F99" s="66" t="s">
        <v>59</v>
      </c>
      <c r="G99" s="67">
        <v>6100</v>
      </c>
      <c r="H99" s="66" t="s">
        <v>59</v>
      </c>
      <c r="I99" s="64">
        <v>6100</v>
      </c>
      <c r="J99" s="68" t="s">
        <v>22</v>
      </c>
      <c r="K99" s="68" t="s">
        <v>243</v>
      </c>
      <c r="L99" s="59" t="s">
        <v>211</v>
      </c>
    </row>
    <row r="100" spans="1:12" s="1" customFormat="1" ht="38.25" customHeight="1" x14ac:dyDescent="0.2">
      <c r="A100" s="62">
        <v>72</v>
      </c>
      <c r="B100" s="63" t="s">
        <v>182</v>
      </c>
      <c r="C100" s="64">
        <v>40999.99</v>
      </c>
      <c r="D100" s="64">
        <v>40999.99</v>
      </c>
      <c r="E100" s="65" t="s">
        <v>52</v>
      </c>
      <c r="F100" s="66" t="s">
        <v>35</v>
      </c>
      <c r="G100" s="67">
        <v>40999.99</v>
      </c>
      <c r="H100" s="66" t="s">
        <v>35</v>
      </c>
      <c r="I100" s="64">
        <v>40999.99</v>
      </c>
      <c r="J100" s="68" t="s">
        <v>22</v>
      </c>
      <c r="K100" s="68" t="s">
        <v>244</v>
      </c>
      <c r="L100" s="59" t="s">
        <v>211</v>
      </c>
    </row>
    <row r="101" spans="1:12" s="1" customFormat="1" ht="36.75" customHeight="1" x14ac:dyDescent="0.2">
      <c r="A101" s="62">
        <v>73</v>
      </c>
      <c r="B101" s="63" t="s">
        <v>181</v>
      </c>
      <c r="C101" s="64">
        <v>9600</v>
      </c>
      <c r="D101" s="64">
        <v>9600</v>
      </c>
      <c r="E101" s="65" t="s">
        <v>52</v>
      </c>
      <c r="F101" s="66" t="s">
        <v>33</v>
      </c>
      <c r="G101" s="67">
        <v>9600</v>
      </c>
      <c r="H101" s="66" t="s">
        <v>33</v>
      </c>
      <c r="I101" s="64">
        <v>9600</v>
      </c>
      <c r="J101" s="68" t="s">
        <v>22</v>
      </c>
      <c r="K101" s="68" t="s">
        <v>245</v>
      </c>
      <c r="L101" s="59" t="s">
        <v>211</v>
      </c>
    </row>
    <row r="102" spans="1:12" s="1" customFormat="1" ht="48" customHeight="1" x14ac:dyDescent="0.2">
      <c r="A102" s="205">
        <v>74</v>
      </c>
      <c r="B102" s="210" t="s">
        <v>115</v>
      </c>
      <c r="C102" s="177">
        <v>5025</v>
      </c>
      <c r="D102" s="171">
        <v>5025</v>
      </c>
      <c r="E102" s="174" t="s">
        <v>65</v>
      </c>
      <c r="F102" s="93" t="s">
        <v>116</v>
      </c>
      <c r="G102" s="79">
        <v>5025</v>
      </c>
      <c r="H102" s="159" t="str">
        <f>F102</f>
        <v>หจก.รวมสินชื่นชอบ การเกษตร</v>
      </c>
      <c r="I102" s="177">
        <f>G102</f>
        <v>5025</v>
      </c>
      <c r="J102" s="181" t="s">
        <v>22</v>
      </c>
      <c r="K102" s="234" t="s">
        <v>117</v>
      </c>
      <c r="L102" s="165" t="s">
        <v>212</v>
      </c>
    </row>
    <row r="103" spans="1:12" s="1" customFormat="1" ht="48" customHeight="1" x14ac:dyDescent="0.2">
      <c r="A103" s="206"/>
      <c r="B103" s="208"/>
      <c r="C103" s="178"/>
      <c r="D103" s="172"/>
      <c r="E103" s="175"/>
      <c r="F103" s="63" t="s">
        <v>118</v>
      </c>
      <c r="G103" s="151">
        <v>5350</v>
      </c>
      <c r="H103" s="160"/>
      <c r="I103" s="178"/>
      <c r="J103" s="182"/>
      <c r="K103" s="235"/>
      <c r="L103" s="166"/>
    </row>
    <row r="104" spans="1:12" s="1" customFormat="1" ht="48" customHeight="1" x14ac:dyDescent="0.2">
      <c r="A104" s="207"/>
      <c r="B104" s="209"/>
      <c r="C104" s="179"/>
      <c r="D104" s="173"/>
      <c r="E104" s="176"/>
      <c r="F104" s="73" t="s">
        <v>119</v>
      </c>
      <c r="G104" s="81">
        <v>5564</v>
      </c>
      <c r="H104" s="180"/>
      <c r="I104" s="179"/>
      <c r="J104" s="183"/>
      <c r="K104" s="236"/>
      <c r="L104" s="167"/>
    </row>
    <row r="105" spans="1:12" s="1" customFormat="1" ht="48" customHeight="1" x14ac:dyDescent="0.2">
      <c r="A105" s="205">
        <v>75</v>
      </c>
      <c r="B105" s="210" t="s">
        <v>120</v>
      </c>
      <c r="C105" s="168">
        <v>11236</v>
      </c>
      <c r="D105" s="171">
        <v>11236</v>
      </c>
      <c r="E105" s="174" t="s">
        <v>65</v>
      </c>
      <c r="F105" s="148" t="s">
        <v>121</v>
      </c>
      <c r="G105" s="151">
        <v>11236</v>
      </c>
      <c r="H105" s="159" t="str">
        <f>F105</f>
        <v>บริษัท มิวนิคบุ๊คเซ็นเตอร์ จำกัด</v>
      </c>
      <c r="I105" s="177">
        <f>G105</f>
        <v>11236</v>
      </c>
      <c r="J105" s="181" t="s">
        <v>22</v>
      </c>
      <c r="K105" s="234" t="s">
        <v>122</v>
      </c>
      <c r="L105" s="165" t="s">
        <v>212</v>
      </c>
    </row>
    <row r="106" spans="1:12" s="1" customFormat="1" ht="48" customHeight="1" x14ac:dyDescent="0.2">
      <c r="A106" s="206"/>
      <c r="B106" s="208"/>
      <c r="C106" s="169"/>
      <c r="D106" s="172"/>
      <c r="E106" s="175"/>
      <c r="F106" s="63" t="s">
        <v>123</v>
      </c>
      <c r="G106" s="151">
        <v>12840</v>
      </c>
      <c r="H106" s="160"/>
      <c r="I106" s="178"/>
      <c r="J106" s="182"/>
      <c r="K106" s="235"/>
      <c r="L106" s="166"/>
    </row>
    <row r="107" spans="1:12" s="1" customFormat="1" ht="48" customHeight="1" x14ac:dyDescent="0.2">
      <c r="A107" s="207"/>
      <c r="B107" s="209"/>
      <c r="C107" s="170"/>
      <c r="D107" s="173"/>
      <c r="E107" s="176"/>
      <c r="F107" s="82" t="s">
        <v>124</v>
      </c>
      <c r="G107" s="81">
        <v>13375</v>
      </c>
      <c r="H107" s="180"/>
      <c r="I107" s="179"/>
      <c r="J107" s="183"/>
      <c r="K107" s="236"/>
      <c r="L107" s="167"/>
    </row>
    <row r="108" spans="1:12" s="1" customFormat="1" ht="48" customHeight="1" x14ac:dyDescent="0.2">
      <c r="A108" s="205">
        <v>76</v>
      </c>
      <c r="B108" s="210" t="s">
        <v>125</v>
      </c>
      <c r="C108" s="168">
        <v>5025</v>
      </c>
      <c r="D108" s="171">
        <v>5025</v>
      </c>
      <c r="E108" s="174" t="s">
        <v>65</v>
      </c>
      <c r="F108" s="91" t="s">
        <v>121</v>
      </c>
      <c r="G108" s="79">
        <v>5025</v>
      </c>
      <c r="H108" s="159" t="str">
        <f>F108</f>
        <v>บริษัท มิวนิคบุ๊คเซ็นเตอร์ จำกัด</v>
      </c>
      <c r="I108" s="177">
        <v>5025</v>
      </c>
      <c r="J108" s="181" t="s">
        <v>22</v>
      </c>
      <c r="K108" s="234" t="s">
        <v>126</v>
      </c>
      <c r="L108" s="165" t="s">
        <v>212</v>
      </c>
    </row>
    <row r="109" spans="1:12" s="1" customFormat="1" ht="48" customHeight="1" x14ac:dyDescent="0.2">
      <c r="A109" s="206"/>
      <c r="B109" s="208"/>
      <c r="C109" s="169"/>
      <c r="D109" s="172"/>
      <c r="E109" s="175"/>
      <c r="F109" s="63" t="s">
        <v>123</v>
      </c>
      <c r="G109" s="151">
        <v>5350</v>
      </c>
      <c r="H109" s="160"/>
      <c r="I109" s="178"/>
      <c r="J109" s="182"/>
      <c r="K109" s="235"/>
      <c r="L109" s="166"/>
    </row>
    <row r="110" spans="1:12" s="1" customFormat="1" ht="48" customHeight="1" x14ac:dyDescent="0.2">
      <c r="A110" s="207"/>
      <c r="B110" s="209"/>
      <c r="C110" s="170"/>
      <c r="D110" s="173"/>
      <c r="E110" s="176"/>
      <c r="F110" s="82" t="s">
        <v>124</v>
      </c>
      <c r="G110" s="81">
        <v>5564</v>
      </c>
      <c r="H110" s="180"/>
      <c r="I110" s="179"/>
      <c r="J110" s="183"/>
      <c r="K110" s="236"/>
      <c r="L110" s="167"/>
    </row>
    <row r="111" spans="1:12" s="1" customFormat="1" ht="48" customHeight="1" x14ac:dyDescent="0.2">
      <c r="A111" s="205">
        <v>77</v>
      </c>
      <c r="B111" s="210" t="s">
        <v>127</v>
      </c>
      <c r="C111" s="177">
        <v>44280</v>
      </c>
      <c r="D111" s="171">
        <v>44280</v>
      </c>
      <c r="E111" s="174" t="s">
        <v>65</v>
      </c>
      <c r="F111" s="93" t="s">
        <v>128</v>
      </c>
      <c r="G111" s="79">
        <v>44280</v>
      </c>
      <c r="H111" s="159" t="str">
        <f>F111</f>
        <v>บริษัท พรหมนิมิตรคอมเพล็กซ์ จำกัด</v>
      </c>
      <c r="I111" s="184">
        <f>G111</f>
        <v>44280</v>
      </c>
      <c r="J111" s="181" t="s">
        <v>22</v>
      </c>
      <c r="K111" s="234" t="s">
        <v>129</v>
      </c>
      <c r="L111" s="165" t="s">
        <v>213</v>
      </c>
    </row>
    <row r="112" spans="1:12" s="1" customFormat="1" ht="48" customHeight="1" x14ac:dyDescent="0.2">
      <c r="A112" s="206"/>
      <c r="B112" s="208"/>
      <c r="C112" s="178"/>
      <c r="D112" s="172"/>
      <c r="E112" s="175"/>
      <c r="F112" s="63" t="s">
        <v>130</v>
      </c>
      <c r="G112" s="151">
        <v>48150</v>
      </c>
      <c r="H112" s="160"/>
      <c r="I112" s="185"/>
      <c r="J112" s="182"/>
      <c r="K112" s="235"/>
      <c r="L112" s="166"/>
    </row>
    <row r="113" spans="1:12" s="1" customFormat="1" ht="48" customHeight="1" x14ac:dyDescent="0.2">
      <c r="A113" s="207"/>
      <c r="B113" s="209"/>
      <c r="C113" s="179"/>
      <c r="D113" s="173"/>
      <c r="E113" s="176"/>
      <c r="F113" s="73" t="s">
        <v>131</v>
      </c>
      <c r="G113" s="81">
        <v>53500</v>
      </c>
      <c r="H113" s="180"/>
      <c r="I113" s="186"/>
      <c r="J113" s="183"/>
      <c r="K113" s="236"/>
      <c r="L113" s="167"/>
    </row>
    <row r="114" spans="1:12" s="1" customFormat="1" ht="48" customHeight="1" x14ac:dyDescent="0.2">
      <c r="A114" s="62">
        <v>79</v>
      </c>
      <c r="B114" s="63" t="s">
        <v>184</v>
      </c>
      <c r="C114" s="64">
        <v>22000</v>
      </c>
      <c r="D114" s="64">
        <v>22000</v>
      </c>
      <c r="E114" s="65" t="s">
        <v>52</v>
      </c>
      <c r="F114" s="66" t="s">
        <v>59</v>
      </c>
      <c r="G114" s="67">
        <v>22000</v>
      </c>
      <c r="H114" s="66" t="s">
        <v>59</v>
      </c>
      <c r="I114" s="64">
        <v>22000</v>
      </c>
      <c r="J114" s="68" t="s">
        <v>22</v>
      </c>
      <c r="K114" s="68" t="s">
        <v>240</v>
      </c>
      <c r="L114" s="59" t="s">
        <v>213</v>
      </c>
    </row>
    <row r="115" spans="1:12" s="1" customFormat="1" ht="48" customHeight="1" x14ac:dyDescent="0.2">
      <c r="A115" s="62">
        <v>80</v>
      </c>
      <c r="B115" s="63" t="s">
        <v>184</v>
      </c>
      <c r="C115" s="64">
        <v>65598.13</v>
      </c>
      <c r="D115" s="64">
        <v>65598.13</v>
      </c>
      <c r="E115" s="65" t="s">
        <v>52</v>
      </c>
      <c r="F115" s="66" t="s">
        <v>60</v>
      </c>
      <c r="G115" s="67">
        <v>65598.13</v>
      </c>
      <c r="H115" s="66" t="s">
        <v>60</v>
      </c>
      <c r="I115" s="64">
        <v>65598.13</v>
      </c>
      <c r="J115" s="68" t="s">
        <v>22</v>
      </c>
      <c r="K115" s="68" t="s">
        <v>241</v>
      </c>
      <c r="L115" s="59" t="s">
        <v>213</v>
      </c>
    </row>
    <row r="116" spans="1:12" s="1" customFormat="1" ht="48" customHeight="1" x14ac:dyDescent="0.2">
      <c r="A116" s="62">
        <v>81</v>
      </c>
      <c r="B116" s="63" t="s">
        <v>184</v>
      </c>
      <c r="C116" s="64">
        <v>59495.33</v>
      </c>
      <c r="D116" s="64">
        <v>59495.33</v>
      </c>
      <c r="E116" s="65" t="s">
        <v>52</v>
      </c>
      <c r="F116" s="66" t="s">
        <v>61</v>
      </c>
      <c r="G116" s="67">
        <v>59495.33</v>
      </c>
      <c r="H116" s="66" t="s">
        <v>61</v>
      </c>
      <c r="I116" s="64">
        <v>59495.33</v>
      </c>
      <c r="J116" s="68" t="s">
        <v>22</v>
      </c>
      <c r="K116" s="68" t="s">
        <v>242</v>
      </c>
      <c r="L116" s="90" t="s">
        <v>213</v>
      </c>
    </row>
    <row r="117" spans="1:12" s="1" customFormat="1" ht="48" customHeight="1" x14ac:dyDescent="0.2">
      <c r="A117" s="33">
        <v>82</v>
      </c>
      <c r="B117" s="24" t="s">
        <v>165</v>
      </c>
      <c r="C117" s="26">
        <v>2500</v>
      </c>
      <c r="D117" s="26">
        <v>2500</v>
      </c>
      <c r="E117" s="16" t="s">
        <v>16</v>
      </c>
      <c r="F117" s="24" t="s">
        <v>28</v>
      </c>
      <c r="G117" s="23">
        <f>C117</f>
        <v>2500</v>
      </c>
      <c r="H117" s="24" t="str">
        <f>F117</f>
        <v>ร้านจงสุข</v>
      </c>
      <c r="I117" s="98">
        <f>G117</f>
        <v>2500</v>
      </c>
      <c r="J117" s="17" t="s">
        <v>22</v>
      </c>
      <c r="K117" s="18">
        <v>4523690081</v>
      </c>
      <c r="L117" s="59" t="s">
        <v>214</v>
      </c>
    </row>
    <row r="118" spans="1:12" s="1" customFormat="1" ht="48" customHeight="1" x14ac:dyDescent="0.2">
      <c r="A118" s="62">
        <v>83</v>
      </c>
      <c r="B118" s="63" t="s">
        <v>181</v>
      </c>
      <c r="C118" s="64">
        <v>24800</v>
      </c>
      <c r="D118" s="64">
        <v>24800</v>
      </c>
      <c r="E118" s="65" t="s">
        <v>52</v>
      </c>
      <c r="F118" s="66" t="s">
        <v>33</v>
      </c>
      <c r="G118" s="67">
        <v>24800</v>
      </c>
      <c r="H118" s="66" t="s">
        <v>33</v>
      </c>
      <c r="I118" s="64">
        <v>24800</v>
      </c>
      <c r="J118" s="68" t="s">
        <v>22</v>
      </c>
      <c r="K118" s="68" t="s">
        <v>239</v>
      </c>
      <c r="L118" s="59" t="s">
        <v>214</v>
      </c>
    </row>
    <row r="119" spans="1:12" s="1" customFormat="1" ht="45" customHeight="1" x14ac:dyDescent="0.2">
      <c r="A119" s="205">
        <v>84</v>
      </c>
      <c r="B119" s="210" t="s">
        <v>202</v>
      </c>
      <c r="C119" s="168">
        <v>2800</v>
      </c>
      <c r="D119" s="171">
        <v>2800</v>
      </c>
      <c r="E119" s="174" t="s">
        <v>65</v>
      </c>
      <c r="F119" s="71" t="s">
        <v>121</v>
      </c>
      <c r="G119" s="78">
        <v>2800</v>
      </c>
      <c r="H119" s="159" t="str">
        <f>F119</f>
        <v>บริษัท มิวนิคบุ๊คเซ็นเตอร์ จำกัด</v>
      </c>
      <c r="I119" s="177">
        <f>G119</f>
        <v>2800</v>
      </c>
      <c r="J119" s="181" t="s">
        <v>22</v>
      </c>
      <c r="K119" s="162" t="s">
        <v>132</v>
      </c>
      <c r="L119" s="165" t="s">
        <v>214</v>
      </c>
    </row>
    <row r="120" spans="1:12" s="1" customFormat="1" ht="39.75" customHeight="1" x14ac:dyDescent="0.2">
      <c r="A120" s="206"/>
      <c r="B120" s="208"/>
      <c r="C120" s="169"/>
      <c r="D120" s="172"/>
      <c r="E120" s="175"/>
      <c r="F120" s="63" t="s">
        <v>133</v>
      </c>
      <c r="G120" s="151">
        <v>2940</v>
      </c>
      <c r="H120" s="160"/>
      <c r="I120" s="178"/>
      <c r="J120" s="182"/>
      <c r="K120" s="163"/>
      <c r="L120" s="166"/>
    </row>
    <row r="121" spans="1:12" s="1" customFormat="1" ht="33" customHeight="1" x14ac:dyDescent="0.2">
      <c r="A121" s="207"/>
      <c r="B121" s="209"/>
      <c r="C121" s="170"/>
      <c r="D121" s="173"/>
      <c r="E121" s="176"/>
      <c r="F121" s="73" t="s">
        <v>134</v>
      </c>
      <c r="G121" s="81">
        <v>3080</v>
      </c>
      <c r="H121" s="180"/>
      <c r="I121" s="179"/>
      <c r="J121" s="183"/>
      <c r="K121" s="164"/>
      <c r="L121" s="167"/>
    </row>
    <row r="122" spans="1:12" s="1" customFormat="1" ht="35.25" customHeight="1" x14ac:dyDescent="0.2">
      <c r="A122" s="205">
        <v>85</v>
      </c>
      <c r="B122" s="210" t="s">
        <v>135</v>
      </c>
      <c r="C122" s="177">
        <v>990</v>
      </c>
      <c r="D122" s="171">
        <v>990</v>
      </c>
      <c r="E122" s="174" t="s">
        <v>65</v>
      </c>
      <c r="F122" s="93" t="s">
        <v>136</v>
      </c>
      <c r="G122" s="79">
        <v>990</v>
      </c>
      <c r="H122" s="159" t="str">
        <f>F122</f>
        <v>บริษัท สยามโกลบอลเฮ้าส์ จำกัด</v>
      </c>
      <c r="I122" s="177">
        <f>G122</f>
        <v>990</v>
      </c>
      <c r="J122" s="181" t="s">
        <v>22</v>
      </c>
      <c r="K122" s="162" t="s">
        <v>137</v>
      </c>
      <c r="L122" s="165" t="s">
        <v>214</v>
      </c>
    </row>
    <row r="123" spans="1:12" s="1" customFormat="1" ht="39.75" customHeight="1" x14ac:dyDescent="0.2">
      <c r="A123" s="206"/>
      <c r="B123" s="208"/>
      <c r="C123" s="178"/>
      <c r="D123" s="172"/>
      <c r="E123" s="175"/>
      <c r="F123" s="63" t="s">
        <v>138</v>
      </c>
      <c r="G123" s="151">
        <v>1000</v>
      </c>
      <c r="H123" s="160"/>
      <c r="I123" s="178"/>
      <c r="J123" s="182"/>
      <c r="K123" s="163"/>
      <c r="L123" s="166"/>
    </row>
    <row r="124" spans="1:12" s="1" customFormat="1" ht="40.5" customHeight="1" x14ac:dyDescent="0.2">
      <c r="A124" s="207"/>
      <c r="B124" s="209"/>
      <c r="C124" s="179"/>
      <c r="D124" s="173"/>
      <c r="E124" s="176"/>
      <c r="F124" s="73" t="s">
        <v>139</v>
      </c>
      <c r="G124" s="81">
        <v>1050</v>
      </c>
      <c r="H124" s="180"/>
      <c r="I124" s="179"/>
      <c r="J124" s="183"/>
      <c r="K124" s="164"/>
      <c r="L124" s="167"/>
    </row>
    <row r="125" spans="1:12" s="1" customFormat="1" ht="48" customHeight="1" x14ac:dyDescent="0.2">
      <c r="A125" s="33">
        <v>86</v>
      </c>
      <c r="B125" s="27" t="s">
        <v>23</v>
      </c>
      <c r="C125" s="78">
        <v>643.6</v>
      </c>
      <c r="D125" s="139">
        <v>643.6</v>
      </c>
      <c r="E125" s="70" t="s">
        <v>65</v>
      </c>
      <c r="F125" s="69" t="s">
        <v>24</v>
      </c>
      <c r="G125" s="139">
        <v>643.6</v>
      </c>
      <c r="H125" s="70" t="str">
        <f>F125</f>
        <v>สหกรณ์การเกษตรเมืองเชียงราย จำกัด</v>
      </c>
      <c r="I125" s="139">
        <f>G125</f>
        <v>643.6</v>
      </c>
      <c r="J125" s="132" t="s">
        <v>19</v>
      </c>
      <c r="K125" s="133" t="s">
        <v>140</v>
      </c>
      <c r="L125" s="59" t="s">
        <v>215</v>
      </c>
    </row>
    <row r="126" spans="1:12" s="1" customFormat="1" ht="48" customHeight="1" x14ac:dyDescent="0.2">
      <c r="A126" s="62">
        <v>87</v>
      </c>
      <c r="B126" s="101" t="s">
        <v>166</v>
      </c>
      <c r="C126" s="102">
        <v>1500</v>
      </c>
      <c r="D126" s="102">
        <v>1500</v>
      </c>
      <c r="E126" s="103" t="s">
        <v>16</v>
      </c>
      <c r="F126" s="101" t="s">
        <v>160</v>
      </c>
      <c r="G126" s="104">
        <f t="shared" ref="G126" si="21">C126</f>
        <v>1500</v>
      </c>
      <c r="H126" s="101" t="str">
        <f t="shared" ref="H126:I126" si="22">F126</f>
        <v>หจก.รุ่งเจริญวัสดุภัณฑ์</v>
      </c>
      <c r="I126" s="105">
        <f t="shared" si="22"/>
        <v>1500</v>
      </c>
      <c r="J126" s="125" t="s">
        <v>22</v>
      </c>
      <c r="K126" s="106">
        <v>4523690083</v>
      </c>
      <c r="L126" s="90" t="s">
        <v>216</v>
      </c>
    </row>
    <row r="127" spans="1:12" s="1" customFormat="1" ht="48" customHeight="1" x14ac:dyDescent="0.2">
      <c r="A127" s="62">
        <v>88</v>
      </c>
      <c r="B127" s="63" t="s">
        <v>181</v>
      </c>
      <c r="C127" s="64">
        <v>89000</v>
      </c>
      <c r="D127" s="64">
        <v>89000</v>
      </c>
      <c r="E127" s="65" t="s">
        <v>52</v>
      </c>
      <c r="F127" s="66" t="s">
        <v>62</v>
      </c>
      <c r="G127" s="67">
        <v>89000</v>
      </c>
      <c r="H127" s="66" t="s">
        <v>62</v>
      </c>
      <c r="I127" s="64">
        <v>89000</v>
      </c>
      <c r="J127" s="68" t="s">
        <v>22</v>
      </c>
      <c r="K127" s="68" t="s">
        <v>237</v>
      </c>
      <c r="L127" s="59" t="s">
        <v>217</v>
      </c>
    </row>
    <row r="128" spans="1:12" s="1" customFormat="1" ht="48" customHeight="1" x14ac:dyDescent="0.2">
      <c r="A128" s="62">
        <v>89</v>
      </c>
      <c r="B128" s="63" t="s">
        <v>184</v>
      </c>
      <c r="C128" s="64">
        <v>27300</v>
      </c>
      <c r="D128" s="64">
        <v>27300</v>
      </c>
      <c r="E128" s="65" t="s">
        <v>52</v>
      </c>
      <c r="F128" s="66" t="s">
        <v>59</v>
      </c>
      <c r="G128" s="67">
        <v>27300</v>
      </c>
      <c r="H128" s="66" t="s">
        <v>59</v>
      </c>
      <c r="I128" s="64">
        <v>27300</v>
      </c>
      <c r="J128" s="68" t="s">
        <v>22</v>
      </c>
      <c r="K128" s="68" t="s">
        <v>236</v>
      </c>
      <c r="L128" s="59" t="s">
        <v>217</v>
      </c>
    </row>
    <row r="129" spans="1:12" s="1" customFormat="1" ht="48" customHeight="1" x14ac:dyDescent="0.2">
      <c r="A129" s="62">
        <v>90</v>
      </c>
      <c r="B129" s="63" t="s">
        <v>181</v>
      </c>
      <c r="C129" s="64">
        <v>35514.019999999997</v>
      </c>
      <c r="D129" s="64">
        <v>35514.019999999997</v>
      </c>
      <c r="E129" s="65" t="s">
        <v>52</v>
      </c>
      <c r="F129" s="66" t="s">
        <v>63</v>
      </c>
      <c r="G129" s="67">
        <v>35514.019999999997</v>
      </c>
      <c r="H129" s="66" t="s">
        <v>63</v>
      </c>
      <c r="I129" s="64">
        <v>35514.019999999997</v>
      </c>
      <c r="J129" s="68" t="s">
        <v>22</v>
      </c>
      <c r="K129" s="68" t="s">
        <v>235</v>
      </c>
      <c r="L129" s="59" t="s">
        <v>217</v>
      </c>
    </row>
    <row r="130" spans="1:12" s="1" customFormat="1" ht="48" customHeight="1" x14ac:dyDescent="0.2">
      <c r="A130" s="62">
        <v>91</v>
      </c>
      <c r="B130" s="63" t="s">
        <v>185</v>
      </c>
      <c r="C130" s="64">
        <v>8500</v>
      </c>
      <c r="D130" s="64">
        <v>8500</v>
      </c>
      <c r="E130" s="65" t="s">
        <v>52</v>
      </c>
      <c r="F130" s="66" t="s">
        <v>64</v>
      </c>
      <c r="G130" s="67">
        <v>8500</v>
      </c>
      <c r="H130" s="66" t="s">
        <v>64</v>
      </c>
      <c r="I130" s="64">
        <v>8500</v>
      </c>
      <c r="J130" s="68" t="s">
        <v>22</v>
      </c>
      <c r="K130" s="68" t="s">
        <v>234</v>
      </c>
      <c r="L130" s="90" t="s">
        <v>217</v>
      </c>
    </row>
  </sheetData>
  <mergeCells count="195">
    <mergeCell ref="H119:H121"/>
    <mergeCell ref="I119:I121"/>
    <mergeCell ref="J119:J121"/>
    <mergeCell ref="K119:K121"/>
    <mergeCell ref="L119:L121"/>
    <mergeCell ref="J102:J104"/>
    <mergeCell ref="K102:K104"/>
    <mergeCell ref="L102:L104"/>
    <mergeCell ref="H105:H107"/>
    <mergeCell ref="I105:I107"/>
    <mergeCell ref="J105:J107"/>
    <mergeCell ref="K105:K107"/>
    <mergeCell ref="L105:L107"/>
    <mergeCell ref="H108:H110"/>
    <mergeCell ref="I108:I110"/>
    <mergeCell ref="J108:J110"/>
    <mergeCell ref="K108:K110"/>
    <mergeCell ref="L108:L110"/>
    <mergeCell ref="K111:K113"/>
    <mergeCell ref="L111:L113"/>
    <mergeCell ref="I33:I35"/>
    <mergeCell ref="J33:J35"/>
    <mergeCell ref="I39:I41"/>
    <mergeCell ref="J39:J41"/>
    <mergeCell ref="K33:K35"/>
    <mergeCell ref="L33:L35"/>
    <mergeCell ref="K39:K41"/>
    <mergeCell ref="I18:I20"/>
    <mergeCell ref="K55:K57"/>
    <mergeCell ref="B108:B110"/>
    <mergeCell ref="J65:J66"/>
    <mergeCell ref="I71:I73"/>
    <mergeCell ref="J71:J73"/>
    <mergeCell ref="I102:I104"/>
    <mergeCell ref="C55:C57"/>
    <mergeCell ref="D55:D57"/>
    <mergeCell ref="E55:E57"/>
    <mergeCell ref="H55:H57"/>
    <mergeCell ref="I55:I57"/>
    <mergeCell ref="J55:J57"/>
    <mergeCell ref="C71:C73"/>
    <mergeCell ref="D71:D73"/>
    <mergeCell ref="E71:E73"/>
    <mergeCell ref="H71:H73"/>
    <mergeCell ref="C79:C81"/>
    <mergeCell ref="D79:D81"/>
    <mergeCell ref="I79:I81"/>
    <mergeCell ref="J79:J81"/>
    <mergeCell ref="H86:H88"/>
    <mergeCell ref="E108:E110"/>
    <mergeCell ref="I58:I60"/>
    <mergeCell ref="J58:J60"/>
    <mergeCell ref="I65:I66"/>
    <mergeCell ref="A119:A121"/>
    <mergeCell ref="B119:B121"/>
    <mergeCell ref="A122:A124"/>
    <mergeCell ref="B122:B124"/>
    <mergeCell ref="E33:E35"/>
    <mergeCell ref="A71:A73"/>
    <mergeCell ref="A79:A81"/>
    <mergeCell ref="B105:B107"/>
    <mergeCell ref="A111:A113"/>
    <mergeCell ref="B111:B113"/>
    <mergeCell ref="B71:B73"/>
    <mergeCell ref="B79:B81"/>
    <mergeCell ref="A86:A88"/>
    <mergeCell ref="A96:A98"/>
    <mergeCell ref="A102:A104"/>
    <mergeCell ref="A42:A44"/>
    <mergeCell ref="A55:A57"/>
    <mergeCell ref="A58:A60"/>
    <mergeCell ref="A105:A107"/>
    <mergeCell ref="A108:A110"/>
    <mergeCell ref="C86:C88"/>
    <mergeCell ref="D86:D88"/>
    <mergeCell ref="E86:E88"/>
    <mergeCell ref="D108:D110"/>
    <mergeCell ref="A18:A20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B18:B20"/>
    <mergeCell ref="C18:C20"/>
    <mergeCell ref="D18:D20"/>
    <mergeCell ref="E18:E20"/>
    <mergeCell ref="H18:H20"/>
    <mergeCell ref="L18:L20"/>
    <mergeCell ref="K18:K20"/>
    <mergeCell ref="J18:J20"/>
    <mergeCell ref="A30:A31"/>
    <mergeCell ref="A65:A66"/>
    <mergeCell ref="A33:A35"/>
    <mergeCell ref="A39:A41"/>
    <mergeCell ref="B86:B88"/>
    <mergeCell ref="H102:H104"/>
    <mergeCell ref="B96:B98"/>
    <mergeCell ref="B102:B104"/>
    <mergeCell ref="B55:B57"/>
    <mergeCell ref="B58:B60"/>
    <mergeCell ref="B33:B35"/>
    <mergeCell ref="B39:B41"/>
    <mergeCell ref="B42:B44"/>
    <mergeCell ref="H33:H35"/>
    <mergeCell ref="B30:B31"/>
    <mergeCell ref="C30:C31"/>
    <mergeCell ref="D30:D31"/>
    <mergeCell ref="E30:E31"/>
    <mergeCell ref="H30:H31"/>
    <mergeCell ref="C42:C44"/>
    <mergeCell ref="D42:D44"/>
    <mergeCell ref="E42:E44"/>
    <mergeCell ref="E79:E81"/>
    <mergeCell ref="H79:H81"/>
    <mergeCell ref="B65:B66"/>
    <mergeCell ref="D65:D66"/>
    <mergeCell ref="E65:E66"/>
    <mergeCell ref="H65:H66"/>
    <mergeCell ref="I30:I31"/>
    <mergeCell ref="J30:J31"/>
    <mergeCell ref="K30:K31"/>
    <mergeCell ref="L30:L31"/>
    <mergeCell ref="C33:C35"/>
    <mergeCell ref="D33:D35"/>
    <mergeCell ref="C39:C41"/>
    <mergeCell ref="D39:D41"/>
    <mergeCell ref="E39:E41"/>
    <mergeCell ref="H39:H41"/>
    <mergeCell ref="L39:L41"/>
    <mergeCell ref="I42:I44"/>
    <mergeCell ref="J42:J44"/>
    <mergeCell ref="K42:K44"/>
    <mergeCell ref="L42:L44"/>
    <mergeCell ref="K65:K66"/>
    <mergeCell ref="L65:L66"/>
    <mergeCell ref="K58:K60"/>
    <mergeCell ref="L58:L60"/>
    <mergeCell ref="E102:E104"/>
    <mergeCell ref="C105:C107"/>
    <mergeCell ref="D105:D107"/>
    <mergeCell ref="E105:E107"/>
    <mergeCell ref="L55:L57"/>
    <mergeCell ref="C58:C60"/>
    <mergeCell ref="D58:D60"/>
    <mergeCell ref="E58:E60"/>
    <mergeCell ref="H58:H60"/>
    <mergeCell ref="C65:C66"/>
    <mergeCell ref="L71:L73"/>
    <mergeCell ref="K71:K73"/>
    <mergeCell ref="I86:I88"/>
    <mergeCell ref="J86:J88"/>
    <mergeCell ref="K86:K88"/>
    <mergeCell ref="L86:L88"/>
    <mergeCell ref="H96:H98"/>
    <mergeCell ref="I96:I98"/>
    <mergeCell ref="J96:J98"/>
    <mergeCell ref="K96:K98"/>
    <mergeCell ref="L96:L98"/>
    <mergeCell ref="K79:K81"/>
    <mergeCell ref="L79:L81"/>
    <mergeCell ref="H42:H44"/>
    <mergeCell ref="K122:K124"/>
    <mergeCell ref="L122:L124"/>
    <mergeCell ref="C119:C121"/>
    <mergeCell ref="D119:D121"/>
    <mergeCell ref="E119:E121"/>
    <mergeCell ref="C122:C124"/>
    <mergeCell ref="D122:D124"/>
    <mergeCell ref="E122:E124"/>
    <mergeCell ref="H122:H124"/>
    <mergeCell ref="I122:I124"/>
    <mergeCell ref="J122:J124"/>
    <mergeCell ref="C108:C110"/>
    <mergeCell ref="C111:C113"/>
    <mergeCell ref="D111:D113"/>
    <mergeCell ref="E111:E113"/>
    <mergeCell ref="H111:H113"/>
    <mergeCell ref="I111:I113"/>
    <mergeCell ref="J111:J113"/>
    <mergeCell ref="C96:C98"/>
    <mergeCell ref="D96:D98"/>
    <mergeCell ref="E96:E98"/>
    <mergeCell ref="C102:C104"/>
    <mergeCell ref="D102:D104"/>
  </mergeCells>
  <pageMargins left="0.23622047244094491" right="0" top="0.19685039370078741" bottom="0.39370078740157483" header="0" footer="0.62992125984251968"/>
  <pageSetup paperSize="9" scale="48" fitToHeight="0" orientation="landscape" r:id="rId1"/>
  <rowBreaks count="6" manualBreakCount="6">
    <brk id="24" max="11" man="1"/>
    <brk id="41" max="16383" man="1"/>
    <brk id="60" max="16383" man="1"/>
    <brk id="78" max="16383" man="1"/>
    <brk id="98" max="11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PC0528</cp:lastModifiedBy>
  <cp:lastPrinted>2026-06-30T07:27:15Z</cp:lastPrinted>
  <dcterms:created xsi:type="dcterms:W3CDTF">2023-04-24T07:04:18Z</dcterms:created>
  <dcterms:modified xsi:type="dcterms:W3CDTF">2026-06-30T08:07:03Z</dcterms:modified>
</cp:coreProperties>
</file>